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WHALESBOT系列赛项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<sst xmlns="http://schemas.openxmlformats.org/spreadsheetml/2006/main" count="789" uniqueCount="396">
  <si>
    <r>
      <t>2025世界机器人大赛青少年机器人设计大赛-银川市选拔赛-</t>
    </r>
    <r>
      <rPr>
        <b/>
        <sz val="16"/>
        <color rgb="FFFF0000"/>
        <rFont val="宋体"/>
        <charset val="134"/>
        <scheme val="minor"/>
      </rPr>
      <t>WHALESBOT系列赛项</t>
    </r>
    <r>
      <rPr>
        <b/>
        <sz val="16"/>
        <color theme="1"/>
        <rFont val="宋体"/>
        <charset val="134"/>
        <scheme val="minor"/>
      </rPr>
      <t>获奖名单</t>
    </r>
  </si>
  <si>
    <t>报名编号</t>
  </si>
  <si>
    <t>激活码</t>
  </si>
  <si>
    <t>大项</t>
  </si>
  <si>
    <t>竞赛方向</t>
  </si>
  <si>
    <t>组别</t>
  </si>
  <si>
    <t>队伍名称</t>
  </si>
  <si>
    <t>参赛单位</t>
  </si>
  <si>
    <t>教练信息</t>
  </si>
  <si>
    <t>选手信息</t>
  </si>
  <si>
    <t>比赛分数</t>
  </si>
  <si>
    <t>比赛用时(s)</t>
  </si>
  <si>
    <t>成绩排名</t>
  </si>
  <si>
    <t>奖项</t>
  </si>
  <si>
    <t>P6Y5JGxit-532-006-Au-001-5Gn-039-1-pJC-06-R6G</t>
  </si>
  <si>
    <t>工程技能赛项</t>
  </si>
  <si>
    <t>WHALESBOT文明启航</t>
  </si>
  <si>
    <t>小学高龄组</t>
  </si>
  <si>
    <t>梓博星空</t>
  </si>
  <si>
    <t>银川市阅海第四小学  贺兰县德胜实验小学</t>
  </si>
  <si>
    <t>沈晓蕊</t>
  </si>
  <si>
    <t>牛奕博|白梓桐</t>
  </si>
  <si>
    <t>162</t>
  </si>
  <si>
    <t>一等奖(冠军)</t>
  </si>
  <si>
    <t>P6Y5JGxi0-532-006-2z-001-dfa-039-1-CZ1-06-uOz</t>
  </si>
  <si>
    <t>厚哲星穹</t>
  </si>
  <si>
    <t>银川外国语实验小学 银川市阅海第二小学</t>
  </si>
  <si>
    <t>马立昊</t>
  </si>
  <si>
    <t>丁厚仁|苗宇哲</t>
  </si>
  <si>
    <t>220</t>
  </si>
  <si>
    <t>一等奖(亚军)</t>
  </si>
  <si>
    <t>P6Y5JGxiL-532-006-Up-001-cbt-039-1-S08-06-WoK</t>
  </si>
  <si>
    <t>振翅翱翔</t>
  </si>
  <si>
    <t>银川市兴庆区第六小学  银川景博学校</t>
  </si>
  <si>
    <t>徐平</t>
  </si>
  <si>
    <t>杨浚翔|殷振渊</t>
  </si>
  <si>
    <t>175</t>
  </si>
  <si>
    <t>一等奖(季军)</t>
  </si>
  <si>
    <t>P6Y5JGxiG-532-006-Nv-001-Pf8-039-1-MkY-06-JOy</t>
  </si>
  <si>
    <t>白姚极创</t>
  </si>
  <si>
    <t>银川兴庆区第二十三小学  银川市兴庆区第十八小学</t>
  </si>
  <si>
    <t>杨利美</t>
  </si>
  <si>
    <t>白宗皓|姚凯钦</t>
  </si>
  <si>
    <t>190</t>
  </si>
  <si>
    <t>二等奖</t>
  </si>
  <si>
    <t>P6Y5JGxiY-532-006-ij-001-W5A-039-1-RsL-06-A4p</t>
  </si>
  <si>
    <t>铭竹战队</t>
  </si>
  <si>
    <t>银川市阅海第四小学</t>
  </si>
  <si>
    <t>马霞</t>
  </si>
  <si>
    <t>沈筠铭</t>
  </si>
  <si>
    <t>158</t>
  </si>
  <si>
    <t>P6Y5JGxiC-532-006-Pv-001-bcC-039-1-G0m-06-tGV</t>
  </si>
  <si>
    <t>然堃星火</t>
  </si>
  <si>
    <t>贺兰县德胜实验小学 银川市阅海第三小学</t>
  </si>
  <si>
    <t>赵一然|袁炜堃</t>
  </si>
  <si>
    <t>204</t>
  </si>
  <si>
    <t>P6Y5JGxio-532-006-DC-001-29h-039-1-JFX-06-wpV</t>
  </si>
  <si>
    <t>益启翀霄</t>
  </si>
  <si>
    <t>银川市兴庆区实验第二小学  银川西夏德胜小学</t>
  </si>
  <si>
    <t>张波</t>
  </si>
  <si>
    <t>刘益赫|邵云翀</t>
  </si>
  <si>
    <t>238</t>
  </si>
  <si>
    <t>P6Y5JGxiq-532-006-90-001-90c-039-1-Kbv-06-msm</t>
  </si>
  <si>
    <t>辰轩极竞</t>
  </si>
  <si>
    <t>银川西夏德胜小学  银川市兴庆区第十八小学</t>
  </si>
  <si>
    <t>李小乐</t>
  </si>
  <si>
    <t>寇轩瑀|吴柚辰</t>
  </si>
  <si>
    <t>177</t>
  </si>
  <si>
    <t>P6Y5JGxix-532-006-dC-001-Klf-039-1-GCt-06-mzY</t>
  </si>
  <si>
    <t>壹国智行</t>
  </si>
  <si>
    <t>银川市兴庆区第十八小学  银川景博学校</t>
  </si>
  <si>
    <t>梁华国|韩一凡</t>
  </si>
  <si>
    <t>230</t>
  </si>
  <si>
    <t>P6Y5JGxia-532-006-KQ-001-Mnj-039-1-HEk-06-7AZ</t>
  </si>
  <si>
    <t>扬泽协同</t>
  </si>
  <si>
    <t>银川兴庆区第三十二小学  银川市兴庆区实验第二小学</t>
  </si>
  <si>
    <t>曹洋</t>
  </si>
  <si>
    <t>冯开扬|王泽宇</t>
  </si>
  <si>
    <t>211</t>
  </si>
  <si>
    <t>P6Y5JGxiI-532-006-lh-001-NPq-039-1-Utv-06-lfQ</t>
  </si>
  <si>
    <t>涵淇星瀚</t>
  </si>
  <si>
    <t>银川景博学校</t>
  </si>
  <si>
    <t>王星瑞</t>
  </si>
  <si>
    <t>汤竣淇|于涵瑞</t>
  </si>
  <si>
    <t>274</t>
  </si>
  <si>
    <t>三等奖</t>
  </si>
  <si>
    <t>P6Y5JGxiZ-532-006-BS-001-aF6-039-1-F7x-06-G43</t>
  </si>
  <si>
    <t>破晓战队</t>
  </si>
  <si>
    <t>麦丁海教育</t>
  </si>
  <si>
    <t>王垲柏</t>
  </si>
  <si>
    <t>张鑫瑞</t>
  </si>
  <si>
    <t>242</t>
  </si>
  <si>
    <t>P6Y5JGxiN-532-006-kY-001-X78-039-1-4VO-06-98K</t>
  </si>
  <si>
    <t>骁铭未来</t>
  </si>
  <si>
    <t>银川市阅海第二小学 银川市实验小学</t>
  </si>
  <si>
    <t>马骁彧|路铭浩</t>
  </si>
  <si>
    <t>234</t>
  </si>
  <si>
    <t>P6Y5JGxiV-532-006-JY-001-Ud6-039-1-UPP-06-zWm</t>
  </si>
  <si>
    <t>王程印迹</t>
  </si>
  <si>
    <t>银川市兴庆区实验第二小学  宁夏银川市二十一小学</t>
  </si>
  <si>
    <t>陆彦芳</t>
  </si>
  <si>
    <t>王玺程|程周启航</t>
  </si>
  <si>
    <t>251</t>
  </si>
  <si>
    <t>P6Y5JGxi9-532-006-XP-001-83Y-039-1-bei-06-o7g</t>
  </si>
  <si>
    <t>TT Robot</t>
  </si>
  <si>
    <t>银川市兴庆区实验第二小学</t>
  </si>
  <si>
    <t>张爱童</t>
  </si>
  <si>
    <t>滕予曹|田雨橙</t>
  </si>
  <si>
    <t>127</t>
  </si>
  <si>
    <t>P6Y5JGxiP-532-006-lH-001-GOr-039-1-ukl-06-qOt</t>
  </si>
  <si>
    <t>梦想航行者</t>
  </si>
  <si>
    <t>中宁县搭搭乐乐机器人科技学校</t>
  </si>
  <si>
    <t>俞佳宏</t>
  </si>
  <si>
    <t>冯玺瑞|舒科栋</t>
  </si>
  <si>
    <t>197</t>
  </si>
  <si>
    <t>P6Y5JGxJr-532-006-gk-001-ojl-039-1-Mzd-06-5BJ</t>
  </si>
  <si>
    <t>贺兰县第一小学 贺兰县第四小学</t>
  </si>
  <si>
    <t>贺兰县第四小学 贺兰县第一小学</t>
  </si>
  <si>
    <t>余泽</t>
  </si>
  <si>
    <t>赫建茗|蒲囿羽</t>
  </si>
  <si>
    <t>231</t>
  </si>
  <si>
    <t>P6Y5JGxJ1-532-006-cM-001-eTp-039-1-xuM-06-WXB</t>
  </si>
  <si>
    <t>贺兰县德胜实验小学 奥莱小学</t>
  </si>
  <si>
    <t>奥莱小学 贺兰县德胜实验小学</t>
  </si>
  <si>
    <t>武西梦|马毅轩</t>
  </si>
  <si>
    <t>294</t>
  </si>
  <si>
    <t>P6Y5JGxJD-532-006-s1-001-WOL-039-1-I4F-06-a2T</t>
  </si>
  <si>
    <t>贺兰县实验小学</t>
  </si>
  <si>
    <t>刘语晨|胡亮辰</t>
  </si>
  <si>
    <t>281</t>
  </si>
  <si>
    <t>P6Y5JGx6W-532-006-Re-001-iMJ-039-1-bBZ-02-fC9</t>
  </si>
  <si>
    <t>初中组</t>
  </si>
  <si>
    <t>千举智造</t>
  </si>
  <si>
    <t>银川北塔中学  银川景博学校</t>
  </si>
  <si>
    <t>马晶</t>
  </si>
  <si>
    <t>王文举|王千牧</t>
  </si>
  <si>
    <t>P6Y5JGx6H-532-006-pC-001-bSt-039-1-Zfw-02-8Nm</t>
  </si>
  <si>
    <t>子文智擎</t>
  </si>
  <si>
    <t>宁夏长庆初级中学</t>
  </si>
  <si>
    <t>高洁</t>
  </si>
  <si>
    <t>张子文</t>
  </si>
  <si>
    <t>P6Y5JGx6O-532-006-5c-001-B8n-039-1-tA0-02-gDm</t>
  </si>
  <si>
    <t>昊阳星际引擎</t>
  </si>
  <si>
    <t>贺兰县第七中学  银川市第二十中</t>
  </si>
  <si>
    <t>马佳阳|杨永昊</t>
  </si>
  <si>
    <t>P6Y5JGx6R-532-006-NX-001-2Un-039-1-dgb-02-0hW</t>
  </si>
  <si>
    <t>宇跃新程</t>
  </si>
  <si>
    <t>马荣</t>
  </si>
  <si>
    <t>王宇</t>
  </si>
  <si>
    <t>P6Y5JGx6n-532-006-Mo-001-6bM-039-1-Axk-02-Hk0</t>
  </si>
  <si>
    <t>子恒战队</t>
  </si>
  <si>
    <t>银川市阅海第二中学</t>
  </si>
  <si>
    <t>杨子恒</t>
  </si>
  <si>
    <t>P6Y5JGx6x-532-006-cM-001-ZV0-039-1-8g1-02-TCO</t>
  </si>
  <si>
    <t>银川山海队</t>
  </si>
  <si>
    <t>银川市外国语实验学校</t>
  </si>
  <si>
    <t>虎俊安</t>
  </si>
  <si>
    <t>刘妙琦|虎啸云萃</t>
  </si>
  <si>
    <t>P6Y5JGx6i-532-006-tb-001-l5t-039-1-jQO-02-Omy</t>
  </si>
  <si>
    <t>永宁上游队</t>
  </si>
  <si>
    <t>银川三沙源上游学校</t>
  </si>
  <si>
    <t>蒋昊东</t>
  </si>
  <si>
    <t>姜某丞|潘逸航</t>
  </si>
  <si>
    <t>P6Y5JGx6a-532-006-Ot-001-PAh-039-1-UIr-02-Zka</t>
  </si>
  <si>
    <t>永宁闽中队</t>
  </si>
  <si>
    <t>永宁县闽宁第二中学</t>
  </si>
  <si>
    <t>王珂儿</t>
  </si>
  <si>
    <t>虎晓玲|马芷柔</t>
  </si>
  <si>
    <t>P6Y5JGx69-532-006-Bc-001-hdv-039-1-Z1F-02-FMj</t>
  </si>
  <si>
    <t>未来战队</t>
  </si>
  <si>
    <t>刘哲宇|杨子轩</t>
  </si>
  <si>
    <t>P6Y5JGx6V-532-006-0l-001-BfD-039-1-whD-02-Cl4</t>
  </si>
  <si>
    <t>搭搭乐乐迁焱队</t>
  </si>
  <si>
    <t>王迁焱</t>
  </si>
  <si>
    <t>P6Y5JGx6q-532-006-Rl-001-nwY-039-1-lPZ-02-hQD</t>
  </si>
  <si>
    <t>贺兰县第六中学 贺兰县第五中学</t>
  </si>
  <si>
    <t>贺兰县第五中学 贺兰县第六中学</t>
  </si>
  <si>
    <t>张昕雨|徐谦</t>
  </si>
  <si>
    <t>P6Y5JGxX8-532-006-pz-001-TNC-039-1-UDt-02-XIF</t>
  </si>
  <si>
    <t>云霄最强</t>
  </si>
  <si>
    <t>贺兰县第七中学</t>
  </si>
  <si>
    <t>马瑞</t>
  </si>
  <si>
    <t>李云骁</t>
  </si>
  <si>
    <t>P6Y5JGxXj-532-006-9I-001-TlW-039-1-9zr-02-h8b</t>
  </si>
  <si>
    <t>雨辰第一</t>
  </si>
  <si>
    <t>许文华</t>
  </si>
  <si>
    <t>韩雨辰</t>
  </si>
  <si>
    <t>P6Y5JGxXp-532-006-91-001-BiS-039-1-Bxw-02-RJS</t>
  </si>
  <si>
    <t>大智若愚</t>
  </si>
  <si>
    <t>张容星</t>
  </si>
  <si>
    <t>海若愚</t>
  </si>
  <si>
    <t>P6Y5JGxX0-532-006-TS-001-Zpv-039-1-hOW-02-VWn</t>
  </si>
  <si>
    <t>国士无双</t>
  </si>
  <si>
    <t>刘湛国</t>
  </si>
  <si>
    <t>P6Y5JGxab-532-006-wB-002-svw-041-1-9fk-01-6v0</t>
  </si>
  <si>
    <t>地空协同挑战赛项</t>
  </si>
  <si>
    <t>WHALESBOT飞跃太空</t>
  </si>
  <si>
    <t>小学组</t>
  </si>
  <si>
    <t>智途7队</t>
  </si>
  <si>
    <t>固原市原州区第六小学</t>
  </si>
  <si>
    <t>杨娜娜</t>
  </si>
  <si>
    <t>杜钰</t>
  </si>
  <si>
    <t>P6Y5JGxXu-532-006-fl-002-muD-041-1-wcf-01-N8T</t>
  </si>
  <si>
    <t>搭搭乐乐辰琛队</t>
  </si>
  <si>
    <t>张丹</t>
  </si>
  <si>
    <t>李辰琛</t>
  </si>
  <si>
    <t>P6Y5JGxa4-532-006-g9-002-LED-041-1-li1-01-NxW</t>
  </si>
  <si>
    <t>创造力4队</t>
  </si>
  <si>
    <t>宁夏创造力机器人</t>
  </si>
  <si>
    <t>万鑫</t>
  </si>
  <si>
    <t>刘博宇</t>
  </si>
  <si>
    <t>P6Y5JGxaI-532-006-he-002-fto-041-1-CV0-01-Z3G</t>
  </si>
  <si>
    <t>智途11队</t>
  </si>
  <si>
    <t>固原市原州区第二十三小学</t>
  </si>
  <si>
    <t>刘斌</t>
  </si>
  <si>
    <t>文子萱</t>
  </si>
  <si>
    <t>P6Y5JGxay-532-006-I1-002-9Tf-041-1-f3F-01-VyS</t>
  </si>
  <si>
    <t>创造力3队</t>
  </si>
  <si>
    <t>中宁县第九小学</t>
  </si>
  <si>
    <t>郭艳娟</t>
  </si>
  <si>
    <t>陈华动</t>
  </si>
  <si>
    <t>P6Y5JGxaP-532-006-uq-002-rdB-041-1-njy-01-4TQ</t>
  </si>
  <si>
    <t>创造力2队</t>
  </si>
  <si>
    <t>中宁县第四中学</t>
  </si>
  <si>
    <t>刘晓敏</t>
  </si>
  <si>
    <t>张宸逸</t>
  </si>
  <si>
    <t>P6Y5JGxav-532-006-Q5-002-RZD-041-1-bdr-01-T5D</t>
  </si>
  <si>
    <t>创造力1队</t>
  </si>
  <si>
    <t>中宁县长山头小洪沟完全小学</t>
  </si>
  <si>
    <t>代一俐</t>
  </si>
  <si>
    <t>杨子涵</t>
  </si>
  <si>
    <t>P6Y5JGxax-532-006-vw-002-mKs-041-1-tT1-01-ePZ</t>
  </si>
  <si>
    <t>空天二号近地巡洋舰舰长</t>
  </si>
  <si>
    <t>贺兰县德胜实验小学</t>
  </si>
  <si>
    <t>孔春</t>
  </si>
  <si>
    <t>饶天睿</t>
  </si>
  <si>
    <t>P6Y5JGxa5-532-006-s0-002-Xmf-041-1-X91-01-sW5</t>
  </si>
  <si>
    <t>智途2队</t>
  </si>
  <si>
    <t>固原市原州区第二小学</t>
  </si>
  <si>
    <t>虎丽琴</t>
  </si>
  <si>
    <t>李博岩</t>
  </si>
  <si>
    <t>264</t>
  </si>
  <si>
    <t>P6Y5JGxSZ-532-006-eR-002-scU-041-1-ooH-01-uXp</t>
  </si>
  <si>
    <t>飞行专家1队</t>
  </si>
  <si>
    <t>银川市兴庆区第十八小学</t>
  </si>
  <si>
    <t>叶相苇</t>
  </si>
  <si>
    <t>P6Y5JGxSy-532-006-g2-002-ew1-041-1-naP-01-hMA</t>
  </si>
  <si>
    <t>飞行专家2队</t>
  </si>
  <si>
    <t>罗浩宇</t>
  </si>
  <si>
    <t>P6Y5JGxSq-532-006-BO-002-SvM-041-1-122-01-XE6</t>
  </si>
  <si>
    <t>飞行专家3队</t>
  </si>
  <si>
    <t>梁梓豪</t>
  </si>
  <si>
    <t>P6Y5JGxSV-532-006-s4-002-X8m-041-1-fFO-01-K5p</t>
  </si>
  <si>
    <t>飞行专家4队</t>
  </si>
  <si>
    <t>简宇浩</t>
  </si>
  <si>
    <t>P6Y5JGxas-532-006-mr-002-uWP-041-1-iDD-01-3sF</t>
  </si>
  <si>
    <t>飞行员小陈</t>
  </si>
  <si>
    <t>胡亚楠</t>
  </si>
  <si>
    <t>陈景杭</t>
  </si>
  <si>
    <t>P6Y5JGxSh-532-006-1D-002-OxO-041-1-8Zw-01-iWk</t>
  </si>
  <si>
    <t>驾驶员小李</t>
  </si>
  <si>
    <t>李文博</t>
  </si>
  <si>
    <t>P6Y5JGxSK-532-006-Sz-002-DMF-041-1-QhZ-03-IGT</t>
  </si>
  <si>
    <t>中学组</t>
  </si>
  <si>
    <t>睿明持均</t>
  </si>
  <si>
    <t>谢睿均</t>
  </si>
  <si>
    <t>P6Y5JGxSl-532-006-ju-002-xND-041-1-CGh-03-hdE</t>
  </si>
  <si>
    <t>嘉梓承轩</t>
  </si>
  <si>
    <t>马梓轩</t>
  </si>
  <si>
    <t>P6Y5JGxS6-532-006-Ey-002-3Kg-041-1-Au0-03-6Hi</t>
  </si>
  <si>
    <t>新智途4队</t>
  </si>
  <si>
    <t>固原市第六中学</t>
  </si>
  <si>
    <t>甘锦棋</t>
  </si>
  <si>
    <t>P6Y5JGxS9-532-006-IH-002-Nkv-041-1-tiH-03-hc6</t>
  </si>
  <si>
    <t>皓月明轩</t>
  </si>
  <si>
    <t>银川市兴庆区第三小学</t>
  </si>
  <si>
    <t>张皓轩</t>
  </si>
  <si>
    <t>P6Y5JGxSH-532-006-7d-002-CRR-041-1-20x-03-ROJ</t>
  </si>
  <si>
    <t>藏锋待一鸣</t>
  </si>
  <si>
    <t>银川市第十五中学</t>
  </si>
  <si>
    <t>罗一鸣</t>
  </si>
  <si>
    <t>P6Y5JGxSI-532-006-a3-002-2tG-041-1-gzD-03-aux</t>
  </si>
  <si>
    <t>创造力5队</t>
  </si>
  <si>
    <t>金海月</t>
  </si>
  <si>
    <t>徐梓航</t>
  </si>
  <si>
    <t>P6Y5JGxSQ-532-006-sq-002-ufG-041-1-cqS-03-9rj</t>
  </si>
  <si>
    <t>搭搭乐乐旭飞队</t>
  </si>
  <si>
    <t>中宁搭搭乐乐机器人科技学校</t>
  </si>
  <si>
    <t>朱淦瑜</t>
  </si>
  <si>
    <t>马旭飞</t>
  </si>
  <si>
    <t>P6Y5JGxSC-532-006-XZ-002-7KW-041-1-9lJ-03-NB8</t>
  </si>
  <si>
    <t>桃希李予</t>
  </si>
  <si>
    <t>刘鑫</t>
  </si>
  <si>
    <t>李希予</t>
  </si>
  <si>
    <t>P6Y5JGxSO-532-006-5Z-002-WSl-041-1-8kA-03-30D</t>
  </si>
  <si>
    <t>星穹列车</t>
  </si>
  <si>
    <t>银川市景博学校</t>
  </si>
  <si>
    <t>蔡昊霖</t>
  </si>
  <si>
    <t>P6Y5JGxS8-532-006-T5-002-Eqw-041-1-VbQ-03-Y99</t>
  </si>
  <si>
    <t>搭搭乐乐星佑队</t>
  </si>
  <si>
    <t>刘星佑</t>
  </si>
  <si>
    <t>P6Y5JGxSJ-532-006-f7-002-GK7-041-1-fs6-03-5E2</t>
  </si>
  <si>
    <t>创造力6队</t>
  </si>
  <si>
    <t>刘学琴</t>
  </si>
  <si>
    <t>陈柄均</t>
  </si>
  <si>
    <t>P6Y5JGxoR-532-006-07-002-PE0-041-1-OJG-03-O1K</t>
  </si>
  <si>
    <t>飞行高手6队</t>
  </si>
  <si>
    <t>银川北塔中学</t>
  </si>
  <si>
    <t>张鑫</t>
  </si>
  <si>
    <t>P6Y5JGxoY-532-006-i7-002-DT4-041-1-7Ob-03-jsv</t>
  </si>
  <si>
    <t>飞行高手5队</t>
  </si>
  <si>
    <t>王柏茗</t>
  </si>
  <si>
    <t>P6Y5JGxoW-532-006-Jy-002-JGE-041-1-ZAR-03-MOb</t>
  </si>
  <si>
    <t>飞行高手4队</t>
  </si>
  <si>
    <t>徐辰彬</t>
  </si>
  <si>
    <t>P6Y5JGxoN-532-006-20-002-Wla-041-1-6PG-03-V0i</t>
  </si>
  <si>
    <t>飞行高手3队</t>
  </si>
  <si>
    <t>张晨煦</t>
  </si>
  <si>
    <t>P6Y5JGxoo-532-006-lH-002-9za-041-1-TEE-03-toy</t>
  </si>
  <si>
    <t>飞行高手2队</t>
  </si>
  <si>
    <t>曹昱森</t>
  </si>
  <si>
    <t>P6Y5JGxo6-532-006-5g-002-cdM-041-1-2KX-03-29K</t>
  </si>
  <si>
    <t>飞行高手1队</t>
  </si>
  <si>
    <t>白黎昕</t>
  </si>
  <si>
    <t>P6Y5JGxK7-532-006-uO-002-0eN-042-1-JxD-01-Vb9</t>
  </si>
  <si>
    <t>机器人对抗赛项</t>
  </si>
  <si>
    <t>WHALESBOT星空竞技场</t>
  </si>
  <si>
    <t>诣轩联盟</t>
  </si>
  <si>
    <t>银川市金凤区第二十四小学  银川市兴庆区第七小学</t>
  </si>
  <si>
    <t>白静</t>
  </si>
  <si>
    <t>刘子诣|闫翌轩</t>
  </si>
  <si>
    <t>冠军</t>
  </si>
  <si>
    <t>P6Y5JGxoD-532-006-G7-002-aah-042-1-SkH-01-7vr</t>
  </si>
  <si>
    <t>崚峰铄光</t>
  </si>
  <si>
    <t>银川市兴庆区第十八小学  银川市兴庆区唐徕小学</t>
  </si>
  <si>
    <t>孙崚淇|景铄</t>
  </si>
  <si>
    <t>亚军</t>
  </si>
  <si>
    <t>P6Y5JGxKi-532-006-lE-002-L9n-042-1-hyX-01-S12</t>
  </si>
  <si>
    <t>吴忠市红寺堡区星空竞技二队</t>
  </si>
  <si>
    <t>宁夏吴忠市红寺堡区第五小学</t>
  </si>
  <si>
    <t>王亚辉</t>
  </si>
  <si>
    <t>牛浩阳|马绍辉</t>
  </si>
  <si>
    <t>季军</t>
  </si>
  <si>
    <t>P6Y5JGxo1-532-006-tn-002-WCz-042-1-KL1-01-rcC</t>
  </si>
  <si>
    <t>赓忱战队</t>
  </si>
  <si>
    <t>银川市兴庆区第六小学</t>
  </si>
  <si>
    <t>董梓赓|马楷忱</t>
  </si>
  <si>
    <t>四强</t>
  </si>
  <si>
    <t>P6Y5JGxoB-532-006-M9-002-haG-042-1-W09-01-TOK</t>
  </si>
  <si>
    <t>甲宸计划</t>
  </si>
  <si>
    <t>银川市实验小学  银川景博学校</t>
  </si>
  <si>
    <t>周艳</t>
  </si>
  <si>
    <t>王丁甲|岳子宸</t>
  </si>
  <si>
    <t>八强</t>
  </si>
  <si>
    <t>P6Y5JGxKI-532-006-q1-002-GF6-042-1-bOQ-01-xAA</t>
  </si>
  <si>
    <t>吴忠市红寺堡区星空竞技一队</t>
  </si>
  <si>
    <t>马千里</t>
  </si>
  <si>
    <t>买嘉辉|张少斌</t>
  </si>
  <si>
    <t>P6Y5JGxKc-532-006-Ol-002-QLA-042-1-EcH-01-aJN</t>
  </si>
  <si>
    <t>奕杍兵法</t>
  </si>
  <si>
    <t>金凤区第十二小学 北京师范大学银川学校</t>
  </si>
  <si>
    <t>叶睿坤</t>
  </si>
  <si>
    <t>王杍昂|马奕骁</t>
  </si>
  <si>
    <t>P6Y5JGxou-532-006-lN-002-Cl8-042-1-OV6-01-dr5</t>
  </si>
  <si>
    <t>月影之崖</t>
  </si>
  <si>
    <t>刘伟</t>
  </si>
  <si>
    <t>郭姝彤|葛羿君</t>
  </si>
  <si>
    <t>P6Y5JGxKL-532-006-kl-002-CS7-042-1-OPE-01-OHY</t>
  </si>
  <si>
    <t>歆语合鸣</t>
  </si>
  <si>
    <t>金凤区第六小学 银川市阅海第二小学</t>
  </si>
  <si>
    <t>杨梓歆|杨涵语</t>
  </si>
  <si>
    <t>未晋级</t>
  </si>
  <si>
    <t>P6Y5JGxKG-532-006-5e-002-Wpr-042-1-WLz-01-1ON</t>
  </si>
  <si>
    <t>杨帆祺航</t>
  </si>
  <si>
    <t>银川阅海小学</t>
  </si>
  <si>
    <t>赵莹莹</t>
  </si>
  <si>
    <t>赵祺然|杨淑雅</t>
  </si>
  <si>
    <t>P6Y5JGxKq-532-006-PB-002-mTg-042-1-xg0-01-zsX</t>
  </si>
  <si>
    <t>怡然英杰</t>
  </si>
  <si>
    <t>北京师范大学银川学校 银川阅海小学</t>
  </si>
  <si>
    <t>徐英凯|王怡博</t>
  </si>
  <si>
    <t>P6Y5JGxKV-532-006-Qx-002-U75-042-1-snI-01-mOJ</t>
  </si>
  <si>
    <t>昊苍慕远</t>
  </si>
  <si>
    <t>高子慕|董昊祺</t>
  </si>
  <si>
    <t>P6Y5JGxKP-532-006-EB-002-2Vl-042-1-tg7-01-N0F</t>
  </si>
  <si>
    <t>昱维联盟</t>
  </si>
  <si>
    <t>银川市金凤区第十五小学  银川景博学校</t>
  </si>
  <si>
    <t>程嘉昱|李梓维</t>
  </si>
  <si>
    <t>P6Y5JGxKA-532-006-66-002-3YH-042-1-jcN-01-arn</t>
  </si>
  <si>
    <t>睿铭联盟</t>
  </si>
  <si>
    <t>银川市二十一小学  银川市兴庆区第十二小学</t>
  </si>
  <si>
    <t>王泽睿|李家铭</t>
  </si>
  <si>
    <t>P6Y5JGxK2-532-006-zz-002-MEN-042-1-quN-01-K0m</t>
  </si>
  <si>
    <t>韵辉联盟</t>
  </si>
  <si>
    <t>银川市阅海第二小学  银川市实验小学</t>
  </si>
  <si>
    <t>孔韵博|杜奕辉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</si>
</sst>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0" fillId="2" borderId="3" xfId="0" applyNumberForma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8"/>
  <sheetViews>
    <sheetView tabSelected="1" zoomScale="80" zoomScaleNormal="80" workbookViewId="0">
      <selection activeCell="F8" sqref="F8"/>
    </sheetView>
  </sheetViews>
  <sheetFormatPr defaultColWidth="8.69026548672566" defaultRowHeight="16" customHeight="1"/>
  <cols>
    <col min="1" max="1" width="9.53097345132743" style="2" customWidth="1"/>
    <col min="2" max="2" width="24.9734513274336" style="2" customWidth="1"/>
    <col min="3" max="3" width="18.8407079646018" style="2" customWidth="1"/>
    <col min="4" max="4" width="22.1504424778761" style="2" customWidth="1"/>
    <col min="5" max="5" width="12.6902654867257" style="2" customWidth="1"/>
    <col min="6" max="6" width="16.1858407079646" style="2" customWidth="1"/>
    <col min="7" max="7" width="26.5575221238938" style="2" customWidth="1"/>
    <col min="8" max="8" width="11.070796460177" style="2" customWidth="1"/>
    <col min="9" max="9" width="17.6902654867257" style="2" customWidth="1"/>
    <col min="10" max="10" width="9.53097345132743" style="2" customWidth="1"/>
    <col min="11" max="11" width="11.2920353982301" style="2" customWidth="1"/>
    <col min="12" max="12" width="9.53097345132743" style="2" customWidth="1"/>
    <col min="13" max="13" width="13.7787610619469" style="1" customWidth="1"/>
    <col min="14" max="16384" width="8.69026548672566" style="2"/>
  </cols>
  <sheetData>
    <row r="1" ht="35" customHeight="1" spans="1:1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customHeight="1" spans="1:13">
      <c r="A2" s="5" t="s">
        <v>1</v>
      </c>
      <c r="B2" s="5" t="s">
        <v>2</v>
      </c>
      <c r="C2" s="6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8" t="s">
        <v>11</v>
      </c>
      <c r="L2" s="6" t="s">
        <v>12</v>
      </c>
      <c r="M2" s="9" t="s">
        <v>13</v>
      </c>
    </row>
    <row r="3" customHeight="1" spans="1:13">
      <c r="A3" s="7">
        <v>260356</v>
      </c>
      <c r="B3" s="7" t="s">
        <v>14</v>
      </c>
      <c r="C3" s="7" t="s">
        <v>15</v>
      </c>
      <c r="D3" s="7" t="s">
        <v>16</v>
      </c>
      <c r="E3" s="7" t="s">
        <v>17</v>
      </c>
      <c r="F3" s="7" t="s">
        <v>18</v>
      </c>
      <c r="G3" s="7" t="s">
        <v>19</v>
      </c>
      <c r="H3" s="7" t="s">
        <v>20</v>
      </c>
      <c r="I3" s="7" t="s">
        <v>21</v>
      </c>
      <c r="J3" s="10">
        <v>800</v>
      </c>
      <c r="K3" s="11" t="s">
        <v>22</v>
      </c>
      <c r="L3" s="10">
        <v>1</v>
      </c>
      <c r="M3" s="12" t="s">
        <v>23</v>
      </c>
    </row>
    <row r="4" customHeight="1" spans="1:13">
      <c r="A4" s="7">
        <v>263883</v>
      </c>
      <c r="B4" s="7" t="s">
        <v>24</v>
      </c>
      <c r="C4" s="7" t="s">
        <v>15</v>
      </c>
      <c r="D4" s="7" t="s">
        <v>16</v>
      </c>
      <c r="E4" s="7" t="s">
        <v>17</v>
      </c>
      <c r="F4" s="7" t="s">
        <v>25</v>
      </c>
      <c r="G4" s="7" t="s">
        <v>26</v>
      </c>
      <c r="H4" s="7" t="s">
        <v>27</v>
      </c>
      <c r="I4" s="7" t="s">
        <v>28</v>
      </c>
      <c r="J4" s="10">
        <v>790</v>
      </c>
      <c r="K4" s="11" t="s">
        <v>29</v>
      </c>
      <c r="L4" s="10">
        <v>2</v>
      </c>
      <c r="M4" s="12" t="s">
        <v>30</v>
      </c>
    </row>
    <row r="5" customHeight="1" spans="1:13">
      <c r="A5" s="7">
        <v>259466</v>
      </c>
      <c r="B5" s="7" t="s">
        <v>31</v>
      </c>
      <c r="C5" s="7" t="s">
        <v>15</v>
      </c>
      <c r="D5" s="7" t="s">
        <v>16</v>
      </c>
      <c r="E5" s="7" t="s">
        <v>17</v>
      </c>
      <c r="F5" s="7" t="s">
        <v>32</v>
      </c>
      <c r="G5" s="7" t="s">
        <v>33</v>
      </c>
      <c r="H5" s="7" t="s">
        <v>34</v>
      </c>
      <c r="I5" s="7" t="s">
        <v>35</v>
      </c>
      <c r="J5" s="13">
        <v>730</v>
      </c>
      <c r="K5" s="14" t="s">
        <v>36</v>
      </c>
      <c r="L5" s="10">
        <v>3</v>
      </c>
      <c r="M5" s="12" t="s">
        <v>37</v>
      </c>
    </row>
    <row r="6" customHeight="1" spans="1:13">
      <c r="A6" s="7">
        <v>260272</v>
      </c>
      <c r="B6" s="7" t="s">
        <v>38</v>
      </c>
      <c r="C6" s="7" t="s">
        <v>15</v>
      </c>
      <c r="D6" s="7" t="s">
        <v>16</v>
      </c>
      <c r="E6" s="7" t="s">
        <v>17</v>
      </c>
      <c r="F6" s="7" t="s">
        <v>39</v>
      </c>
      <c r="G6" s="7" t="s">
        <v>40</v>
      </c>
      <c r="H6" s="7" t="s">
        <v>41</v>
      </c>
      <c r="I6" s="7" t="s">
        <v>42</v>
      </c>
      <c r="J6" s="13">
        <v>730</v>
      </c>
      <c r="K6" s="14" t="s">
        <v>43</v>
      </c>
      <c r="L6" s="10">
        <v>4</v>
      </c>
      <c r="M6" s="15" t="s">
        <v>44</v>
      </c>
    </row>
    <row r="7" customHeight="1" spans="1:13">
      <c r="A7" s="7">
        <v>263919</v>
      </c>
      <c r="B7" s="7" t="s">
        <v>45</v>
      </c>
      <c r="C7" s="7" t="s">
        <v>15</v>
      </c>
      <c r="D7" s="7" t="s">
        <v>16</v>
      </c>
      <c r="E7" s="7" t="s">
        <v>17</v>
      </c>
      <c r="F7" s="7" t="s">
        <v>46</v>
      </c>
      <c r="G7" s="7" t="s">
        <v>47</v>
      </c>
      <c r="H7" s="7" t="s">
        <v>48</v>
      </c>
      <c r="I7" s="7" t="s">
        <v>49</v>
      </c>
      <c r="J7" s="13">
        <v>680</v>
      </c>
      <c r="K7" s="14" t="s">
        <v>50</v>
      </c>
      <c r="L7" s="10">
        <v>5</v>
      </c>
      <c r="M7" s="15" t="s">
        <v>44</v>
      </c>
    </row>
    <row r="8" customHeight="1" spans="1:13">
      <c r="A8" s="7">
        <v>263791</v>
      </c>
      <c r="B8" s="7" t="s">
        <v>51</v>
      </c>
      <c r="C8" s="7" t="s">
        <v>15</v>
      </c>
      <c r="D8" s="7" t="s">
        <v>16</v>
      </c>
      <c r="E8" s="7" t="s">
        <v>17</v>
      </c>
      <c r="F8" s="7" t="s">
        <v>52</v>
      </c>
      <c r="G8" s="7" t="s">
        <v>53</v>
      </c>
      <c r="H8" s="7" t="s">
        <v>27</v>
      </c>
      <c r="I8" s="7" t="s">
        <v>54</v>
      </c>
      <c r="J8" s="13">
        <v>680</v>
      </c>
      <c r="K8" s="14" t="s">
        <v>55</v>
      </c>
      <c r="L8" s="10">
        <v>6</v>
      </c>
      <c r="M8" s="15" t="s">
        <v>44</v>
      </c>
    </row>
    <row r="9" customHeight="1" spans="1:13">
      <c r="A9" s="7">
        <v>260659</v>
      </c>
      <c r="B9" s="7" t="s">
        <v>56</v>
      </c>
      <c r="C9" s="7" t="s">
        <v>15</v>
      </c>
      <c r="D9" s="7" t="s">
        <v>16</v>
      </c>
      <c r="E9" s="7" t="s">
        <v>17</v>
      </c>
      <c r="F9" s="7" t="s">
        <v>57</v>
      </c>
      <c r="G9" s="7" t="s">
        <v>58</v>
      </c>
      <c r="H9" s="7" t="s">
        <v>59</v>
      </c>
      <c r="I9" s="7" t="s">
        <v>60</v>
      </c>
      <c r="J9" s="13">
        <v>680</v>
      </c>
      <c r="K9" s="14" t="s">
        <v>61</v>
      </c>
      <c r="L9" s="10">
        <v>7</v>
      </c>
      <c r="M9" s="15" t="s">
        <v>44</v>
      </c>
    </row>
    <row r="10" customHeight="1" spans="1:13">
      <c r="A10" s="7">
        <v>260343</v>
      </c>
      <c r="B10" s="7" t="s">
        <v>62</v>
      </c>
      <c r="C10" s="7" t="s">
        <v>15</v>
      </c>
      <c r="D10" s="7" t="s">
        <v>16</v>
      </c>
      <c r="E10" s="7" t="s">
        <v>17</v>
      </c>
      <c r="F10" s="7" t="s">
        <v>63</v>
      </c>
      <c r="G10" s="7" t="s">
        <v>64</v>
      </c>
      <c r="H10" s="7" t="s">
        <v>65</v>
      </c>
      <c r="I10" s="7" t="s">
        <v>66</v>
      </c>
      <c r="J10" s="13">
        <v>670</v>
      </c>
      <c r="K10" s="14" t="s">
        <v>67</v>
      </c>
      <c r="L10" s="10">
        <v>8</v>
      </c>
      <c r="M10" s="15" t="s">
        <v>44</v>
      </c>
    </row>
    <row r="11" customHeight="1" spans="1:13">
      <c r="A11" s="7">
        <v>260416</v>
      </c>
      <c r="B11" s="7" t="s">
        <v>68</v>
      </c>
      <c r="C11" s="7" t="s">
        <v>15</v>
      </c>
      <c r="D11" s="7" t="s">
        <v>16</v>
      </c>
      <c r="E11" s="7" t="s">
        <v>17</v>
      </c>
      <c r="F11" s="7" t="s">
        <v>69</v>
      </c>
      <c r="G11" s="7" t="s">
        <v>70</v>
      </c>
      <c r="H11" s="7" t="s">
        <v>65</v>
      </c>
      <c r="I11" s="7" t="s">
        <v>71</v>
      </c>
      <c r="J11" s="13">
        <v>600</v>
      </c>
      <c r="K11" s="14" t="s">
        <v>72</v>
      </c>
      <c r="L11" s="10">
        <v>9</v>
      </c>
      <c r="M11" s="15" t="s">
        <v>44</v>
      </c>
    </row>
    <row r="12" customHeight="1" spans="1:13">
      <c r="A12" s="7">
        <v>260641</v>
      </c>
      <c r="B12" s="7" t="s">
        <v>73</v>
      </c>
      <c r="C12" s="7" t="s">
        <v>15</v>
      </c>
      <c r="D12" s="7" t="s">
        <v>16</v>
      </c>
      <c r="E12" s="7" t="s">
        <v>17</v>
      </c>
      <c r="F12" s="7" t="s">
        <v>74</v>
      </c>
      <c r="G12" s="7" t="s">
        <v>75</v>
      </c>
      <c r="H12" s="7" t="s">
        <v>76</v>
      </c>
      <c r="I12" s="7" t="s">
        <v>77</v>
      </c>
      <c r="J12" s="13">
        <v>530</v>
      </c>
      <c r="K12" s="14" t="s">
        <v>78</v>
      </c>
      <c r="L12" s="10">
        <v>10</v>
      </c>
      <c r="M12" s="15" t="s">
        <v>44</v>
      </c>
    </row>
    <row r="13" customHeight="1" spans="1:13">
      <c r="A13" s="7">
        <v>260402</v>
      </c>
      <c r="B13" s="7" t="s">
        <v>79</v>
      </c>
      <c r="C13" s="7" t="s">
        <v>15</v>
      </c>
      <c r="D13" s="7" t="s">
        <v>16</v>
      </c>
      <c r="E13" s="7" t="s">
        <v>17</v>
      </c>
      <c r="F13" s="7" t="s">
        <v>80</v>
      </c>
      <c r="G13" s="7" t="s">
        <v>81</v>
      </c>
      <c r="H13" s="7" t="s">
        <v>82</v>
      </c>
      <c r="I13" s="7" t="s">
        <v>83</v>
      </c>
      <c r="J13" s="13">
        <v>470</v>
      </c>
      <c r="K13" s="14" t="s">
        <v>84</v>
      </c>
      <c r="L13" s="10">
        <v>11</v>
      </c>
      <c r="M13" s="15" t="s">
        <v>85</v>
      </c>
    </row>
    <row r="14" customHeight="1" spans="1:13">
      <c r="A14" s="7">
        <v>259554</v>
      </c>
      <c r="B14" s="7" t="s">
        <v>86</v>
      </c>
      <c r="C14" s="7" t="s">
        <v>15</v>
      </c>
      <c r="D14" s="7" t="s">
        <v>16</v>
      </c>
      <c r="E14" s="7" t="s">
        <v>17</v>
      </c>
      <c r="F14" s="7" t="s">
        <v>87</v>
      </c>
      <c r="G14" s="7" t="s">
        <v>88</v>
      </c>
      <c r="H14" s="7" t="s">
        <v>89</v>
      </c>
      <c r="I14" s="7" t="s">
        <v>90</v>
      </c>
      <c r="J14" s="13">
        <v>410</v>
      </c>
      <c r="K14" s="14" t="s">
        <v>91</v>
      </c>
      <c r="L14" s="10">
        <v>12</v>
      </c>
      <c r="M14" s="15" t="s">
        <v>85</v>
      </c>
    </row>
    <row r="15" customHeight="1" spans="1:13">
      <c r="A15" s="7">
        <v>263827</v>
      </c>
      <c r="B15" s="7" t="s">
        <v>92</v>
      </c>
      <c r="C15" s="7" t="s">
        <v>15</v>
      </c>
      <c r="D15" s="7" t="s">
        <v>16</v>
      </c>
      <c r="E15" s="7" t="s">
        <v>17</v>
      </c>
      <c r="F15" s="7" t="s">
        <v>93</v>
      </c>
      <c r="G15" s="7" t="s">
        <v>94</v>
      </c>
      <c r="H15" s="7" t="s">
        <v>27</v>
      </c>
      <c r="I15" s="7" t="s">
        <v>95</v>
      </c>
      <c r="J15" s="13">
        <v>260</v>
      </c>
      <c r="K15" s="14" t="s">
        <v>96</v>
      </c>
      <c r="L15" s="10">
        <v>13</v>
      </c>
      <c r="M15" s="15" t="s">
        <v>85</v>
      </c>
    </row>
    <row r="16" customHeight="1" spans="1:13">
      <c r="A16" s="7">
        <v>260376</v>
      </c>
      <c r="B16" s="7" t="s">
        <v>97</v>
      </c>
      <c r="C16" s="7" t="s">
        <v>15</v>
      </c>
      <c r="D16" s="7" t="s">
        <v>16</v>
      </c>
      <c r="E16" s="7" t="s">
        <v>17</v>
      </c>
      <c r="F16" s="7" t="s">
        <v>98</v>
      </c>
      <c r="G16" s="7" t="s">
        <v>99</v>
      </c>
      <c r="H16" s="7" t="s">
        <v>100</v>
      </c>
      <c r="I16" s="7" t="s">
        <v>101</v>
      </c>
      <c r="J16" s="13">
        <v>250</v>
      </c>
      <c r="K16" s="14" t="s">
        <v>102</v>
      </c>
      <c r="L16" s="10">
        <v>14</v>
      </c>
      <c r="M16" s="15" t="s">
        <v>85</v>
      </c>
    </row>
    <row r="17" customHeight="1" spans="1:13">
      <c r="A17" s="7">
        <v>263743</v>
      </c>
      <c r="B17" s="7" t="s">
        <v>103</v>
      </c>
      <c r="C17" s="7" t="s">
        <v>15</v>
      </c>
      <c r="D17" s="7" t="s">
        <v>16</v>
      </c>
      <c r="E17" s="7" t="s">
        <v>17</v>
      </c>
      <c r="F17" s="7" t="s">
        <v>104</v>
      </c>
      <c r="G17" s="7" t="s">
        <v>105</v>
      </c>
      <c r="H17" s="7" t="s">
        <v>106</v>
      </c>
      <c r="I17" s="7" t="s">
        <v>107</v>
      </c>
      <c r="J17" s="13">
        <v>90</v>
      </c>
      <c r="K17" s="14" t="s">
        <v>108</v>
      </c>
      <c r="L17" s="10">
        <v>15</v>
      </c>
      <c r="M17" s="15" t="s">
        <v>85</v>
      </c>
    </row>
    <row r="18" customHeight="1" spans="1:13">
      <c r="A18" s="7">
        <v>259471</v>
      </c>
      <c r="B18" s="7" t="s">
        <v>109</v>
      </c>
      <c r="C18" s="7" t="s">
        <v>15</v>
      </c>
      <c r="D18" s="7" t="s">
        <v>16</v>
      </c>
      <c r="E18" s="7" t="s">
        <v>17</v>
      </c>
      <c r="F18" s="7" t="s">
        <v>110</v>
      </c>
      <c r="G18" s="7" t="s">
        <v>111</v>
      </c>
      <c r="H18" s="7" t="s">
        <v>112</v>
      </c>
      <c r="I18" s="7" t="s">
        <v>113</v>
      </c>
      <c r="J18" s="13">
        <v>60</v>
      </c>
      <c r="K18" s="14" t="s">
        <v>114</v>
      </c>
      <c r="L18" s="10">
        <v>16</v>
      </c>
      <c r="M18" s="15" t="s">
        <v>85</v>
      </c>
    </row>
    <row r="19" customHeight="1" spans="1:13">
      <c r="A19" s="7">
        <v>263912</v>
      </c>
      <c r="B19" s="7" t="s">
        <v>115</v>
      </c>
      <c r="C19" s="7" t="s">
        <v>15</v>
      </c>
      <c r="D19" s="7" t="s">
        <v>16</v>
      </c>
      <c r="E19" s="7" t="s">
        <v>17</v>
      </c>
      <c r="F19" s="7" t="s">
        <v>116</v>
      </c>
      <c r="G19" s="7" t="s">
        <v>117</v>
      </c>
      <c r="H19" s="7" t="s">
        <v>118</v>
      </c>
      <c r="I19" s="7" t="s">
        <v>119</v>
      </c>
      <c r="J19" s="13">
        <v>50</v>
      </c>
      <c r="K19" s="14" t="s">
        <v>120</v>
      </c>
      <c r="L19" s="10">
        <v>17</v>
      </c>
      <c r="M19" s="15" t="s">
        <v>85</v>
      </c>
    </row>
    <row r="20" customHeight="1" spans="1:13">
      <c r="A20" s="7">
        <v>261339</v>
      </c>
      <c r="B20" s="7" t="s">
        <v>121</v>
      </c>
      <c r="C20" s="7" t="s">
        <v>15</v>
      </c>
      <c r="D20" s="7" t="s">
        <v>16</v>
      </c>
      <c r="E20" s="7" t="s">
        <v>17</v>
      </c>
      <c r="F20" s="7" t="s">
        <v>122</v>
      </c>
      <c r="G20" s="7" t="s">
        <v>123</v>
      </c>
      <c r="H20" s="7" t="s">
        <v>118</v>
      </c>
      <c r="I20" s="7" t="s">
        <v>124</v>
      </c>
      <c r="J20" s="13">
        <v>30</v>
      </c>
      <c r="K20" s="14" t="s">
        <v>125</v>
      </c>
      <c r="L20" s="10">
        <v>18</v>
      </c>
      <c r="M20" s="15" t="s">
        <v>85</v>
      </c>
    </row>
    <row r="21" customHeight="1" spans="1:13">
      <c r="A21" s="7">
        <v>264019</v>
      </c>
      <c r="B21" s="7" t="s">
        <v>126</v>
      </c>
      <c r="C21" s="7" t="s">
        <v>15</v>
      </c>
      <c r="D21" s="7" t="s">
        <v>16</v>
      </c>
      <c r="E21" s="7" t="s">
        <v>17</v>
      </c>
      <c r="F21" s="7" t="s">
        <v>127</v>
      </c>
      <c r="G21" s="7" t="s">
        <v>127</v>
      </c>
      <c r="H21" s="7" t="s">
        <v>118</v>
      </c>
      <c r="I21" s="7" t="s">
        <v>128</v>
      </c>
      <c r="J21" s="13">
        <v>20</v>
      </c>
      <c r="K21" s="14" t="s">
        <v>129</v>
      </c>
      <c r="L21" s="10">
        <v>19</v>
      </c>
      <c r="M21" s="15" t="s">
        <v>85</v>
      </c>
    </row>
    <row r="22" customHeight="1" spans="12:13">
      <c r="L22" s="16"/>
      <c r="M22" s="17"/>
    </row>
    <row r="23" customHeight="1" spans="1:13">
      <c r="A23" s="7">
        <v>260257</v>
      </c>
      <c r="B23" s="7" t="s">
        <v>130</v>
      </c>
      <c r="C23" s="7" t="s">
        <v>15</v>
      </c>
      <c r="D23" s="7" t="s">
        <v>16</v>
      </c>
      <c r="E23" s="7" t="s">
        <v>131</v>
      </c>
      <c r="F23" s="7" t="s">
        <v>132</v>
      </c>
      <c r="G23" s="7" t="s">
        <v>133</v>
      </c>
      <c r="H23" s="7" t="s">
        <v>134</v>
      </c>
      <c r="I23" s="7" t="s">
        <v>135</v>
      </c>
      <c r="J23" s="10">
        <v>790</v>
      </c>
      <c r="K23" s="18">
        <v>180</v>
      </c>
      <c r="L23" s="10">
        <v>1</v>
      </c>
      <c r="M23" s="12" t="s">
        <v>23</v>
      </c>
    </row>
    <row r="24" customHeight="1" spans="1:13">
      <c r="A24" s="7">
        <v>259452</v>
      </c>
      <c r="B24" s="7" t="s">
        <v>136</v>
      </c>
      <c r="C24" s="7" t="s">
        <v>15</v>
      </c>
      <c r="D24" s="7" t="s">
        <v>16</v>
      </c>
      <c r="E24" s="7" t="s">
        <v>131</v>
      </c>
      <c r="F24" s="7" t="s">
        <v>137</v>
      </c>
      <c r="G24" s="7" t="s">
        <v>138</v>
      </c>
      <c r="H24" s="7" t="s">
        <v>139</v>
      </c>
      <c r="I24" s="7" t="s">
        <v>140</v>
      </c>
      <c r="J24" s="10">
        <v>650</v>
      </c>
      <c r="K24" s="18">
        <v>206</v>
      </c>
      <c r="L24" s="10">
        <v>2</v>
      </c>
      <c r="M24" s="12" t="s">
        <v>30</v>
      </c>
    </row>
    <row r="25" customHeight="1" spans="1:13">
      <c r="A25" s="7">
        <v>260218</v>
      </c>
      <c r="B25" s="7" t="s">
        <v>141</v>
      </c>
      <c r="C25" s="7" t="s">
        <v>15</v>
      </c>
      <c r="D25" s="7" t="s">
        <v>16</v>
      </c>
      <c r="E25" s="7" t="s">
        <v>131</v>
      </c>
      <c r="F25" s="7" t="s">
        <v>142</v>
      </c>
      <c r="G25" s="7" t="s">
        <v>143</v>
      </c>
      <c r="H25" s="7" t="s">
        <v>59</v>
      </c>
      <c r="I25" s="7" t="s">
        <v>144</v>
      </c>
      <c r="J25" s="10">
        <v>640</v>
      </c>
      <c r="K25" s="18">
        <v>168</v>
      </c>
      <c r="L25" s="10">
        <v>3</v>
      </c>
      <c r="M25" s="12" t="s">
        <v>37</v>
      </c>
    </row>
    <row r="26" customHeight="1" spans="1:13">
      <c r="A26" s="7">
        <v>260270</v>
      </c>
      <c r="B26" s="7" t="s">
        <v>145</v>
      </c>
      <c r="C26" s="7" t="s">
        <v>15</v>
      </c>
      <c r="D26" s="7" t="s">
        <v>16</v>
      </c>
      <c r="E26" s="7" t="s">
        <v>131</v>
      </c>
      <c r="F26" s="7" t="s">
        <v>146</v>
      </c>
      <c r="G26" s="7" t="s">
        <v>138</v>
      </c>
      <c r="H26" s="7" t="s">
        <v>147</v>
      </c>
      <c r="I26" s="7" t="s">
        <v>148</v>
      </c>
      <c r="J26" s="10">
        <v>640</v>
      </c>
      <c r="K26" s="18">
        <v>186</v>
      </c>
      <c r="L26" s="10">
        <v>4</v>
      </c>
      <c r="M26" s="15" t="s">
        <v>44</v>
      </c>
    </row>
    <row r="27" customHeight="1" spans="1:13">
      <c r="A27" s="7">
        <v>263601</v>
      </c>
      <c r="B27" s="7" t="s">
        <v>149</v>
      </c>
      <c r="C27" s="7" t="s">
        <v>15</v>
      </c>
      <c r="D27" s="7" t="s">
        <v>16</v>
      </c>
      <c r="E27" s="7" t="s">
        <v>131</v>
      </c>
      <c r="F27" s="7" t="s">
        <v>150</v>
      </c>
      <c r="G27" s="7" t="s">
        <v>151</v>
      </c>
      <c r="H27" s="7" t="s">
        <v>27</v>
      </c>
      <c r="I27" s="7" t="s">
        <v>152</v>
      </c>
      <c r="J27" s="10">
        <v>560</v>
      </c>
      <c r="K27" s="18">
        <v>241</v>
      </c>
      <c r="L27" s="10">
        <v>5</v>
      </c>
      <c r="M27" s="15" t="s">
        <v>44</v>
      </c>
    </row>
    <row r="28" customHeight="1" spans="1:13">
      <c r="A28" s="7">
        <v>261309</v>
      </c>
      <c r="B28" s="7" t="s">
        <v>153</v>
      </c>
      <c r="C28" s="7" t="s">
        <v>15</v>
      </c>
      <c r="D28" s="7" t="s">
        <v>16</v>
      </c>
      <c r="E28" s="7" t="s">
        <v>131</v>
      </c>
      <c r="F28" s="7" t="s">
        <v>154</v>
      </c>
      <c r="G28" s="7" t="s">
        <v>155</v>
      </c>
      <c r="H28" s="7" t="s">
        <v>156</v>
      </c>
      <c r="I28" s="7" t="s">
        <v>157</v>
      </c>
      <c r="J28" s="10">
        <v>540</v>
      </c>
      <c r="K28" s="18">
        <v>210</v>
      </c>
      <c r="L28" s="10">
        <v>6</v>
      </c>
      <c r="M28" s="15" t="s">
        <v>44</v>
      </c>
    </row>
    <row r="29" customHeight="1" spans="1:13">
      <c r="A29" s="7">
        <v>261419</v>
      </c>
      <c r="B29" s="7" t="s">
        <v>158</v>
      </c>
      <c r="C29" s="7" t="s">
        <v>15</v>
      </c>
      <c r="D29" s="7" t="s">
        <v>16</v>
      </c>
      <c r="E29" s="7" t="s">
        <v>131</v>
      </c>
      <c r="F29" s="7" t="s">
        <v>159</v>
      </c>
      <c r="G29" s="7" t="s">
        <v>160</v>
      </c>
      <c r="H29" s="7" t="s">
        <v>161</v>
      </c>
      <c r="I29" s="7" t="s">
        <v>162</v>
      </c>
      <c r="J29" s="10">
        <v>390</v>
      </c>
      <c r="K29" s="18">
        <v>205</v>
      </c>
      <c r="L29" s="10">
        <v>7</v>
      </c>
      <c r="M29" s="15" t="s">
        <v>44</v>
      </c>
    </row>
    <row r="30" customHeight="1" spans="1:13">
      <c r="A30" s="7">
        <v>261470</v>
      </c>
      <c r="B30" s="7" t="s">
        <v>163</v>
      </c>
      <c r="C30" s="7" t="s">
        <v>15</v>
      </c>
      <c r="D30" s="7" t="s">
        <v>16</v>
      </c>
      <c r="E30" s="7" t="s">
        <v>131</v>
      </c>
      <c r="F30" s="7" t="s">
        <v>164</v>
      </c>
      <c r="G30" s="7" t="s">
        <v>165</v>
      </c>
      <c r="H30" s="7" t="s">
        <v>166</v>
      </c>
      <c r="I30" s="7" t="s">
        <v>167</v>
      </c>
      <c r="J30" s="10">
        <v>260</v>
      </c>
      <c r="K30" s="18">
        <v>250</v>
      </c>
      <c r="L30" s="10">
        <v>8</v>
      </c>
      <c r="M30" s="15" t="s">
        <v>44</v>
      </c>
    </row>
    <row r="31" customHeight="1" spans="1:13">
      <c r="A31" s="7">
        <v>259536</v>
      </c>
      <c r="B31" s="7" t="s">
        <v>168</v>
      </c>
      <c r="C31" s="7" t="s">
        <v>15</v>
      </c>
      <c r="D31" s="7" t="s">
        <v>16</v>
      </c>
      <c r="E31" s="7" t="s">
        <v>131</v>
      </c>
      <c r="F31" s="7" t="s">
        <v>169</v>
      </c>
      <c r="G31" s="7" t="s">
        <v>88</v>
      </c>
      <c r="H31" s="7" t="s">
        <v>89</v>
      </c>
      <c r="I31" s="7" t="s">
        <v>170</v>
      </c>
      <c r="J31" s="10">
        <v>170</v>
      </c>
      <c r="K31" s="18">
        <v>288</v>
      </c>
      <c r="L31" s="10">
        <v>9</v>
      </c>
      <c r="M31" s="15" t="s">
        <v>85</v>
      </c>
    </row>
    <row r="32" customHeight="1" spans="1:13">
      <c r="A32" s="7">
        <v>259447</v>
      </c>
      <c r="B32" s="7" t="s">
        <v>171</v>
      </c>
      <c r="C32" s="7" t="s">
        <v>15</v>
      </c>
      <c r="D32" s="7" t="s">
        <v>16</v>
      </c>
      <c r="E32" s="7" t="s">
        <v>131</v>
      </c>
      <c r="F32" s="7" t="s">
        <v>172</v>
      </c>
      <c r="G32" s="7" t="s">
        <v>111</v>
      </c>
      <c r="H32" s="7" t="s">
        <v>112</v>
      </c>
      <c r="I32" s="7" t="s">
        <v>173</v>
      </c>
      <c r="J32" s="10">
        <v>60</v>
      </c>
      <c r="K32" s="18">
        <v>132</v>
      </c>
      <c r="L32" s="10">
        <v>10</v>
      </c>
      <c r="M32" s="15" t="s">
        <v>85</v>
      </c>
    </row>
    <row r="33" customHeight="1" spans="1:13">
      <c r="A33" s="7">
        <v>264140</v>
      </c>
      <c r="B33" s="7" t="s">
        <v>174</v>
      </c>
      <c r="C33" s="7" t="s">
        <v>15</v>
      </c>
      <c r="D33" s="7" t="s">
        <v>16</v>
      </c>
      <c r="E33" s="7" t="s">
        <v>131</v>
      </c>
      <c r="F33" s="7" t="s">
        <v>175</v>
      </c>
      <c r="G33" s="7" t="s">
        <v>176</v>
      </c>
      <c r="H33" s="7" t="s">
        <v>118</v>
      </c>
      <c r="I33" s="7" t="s">
        <v>177</v>
      </c>
      <c r="J33" s="10">
        <v>40</v>
      </c>
      <c r="K33" s="18">
        <v>178</v>
      </c>
      <c r="L33" s="10">
        <v>11</v>
      </c>
      <c r="M33" s="15" t="s">
        <v>85</v>
      </c>
    </row>
    <row r="34" customHeight="1" spans="1:13">
      <c r="A34" s="7">
        <v>268676</v>
      </c>
      <c r="B34" s="7" t="s">
        <v>178</v>
      </c>
      <c r="C34" s="7" t="s">
        <v>15</v>
      </c>
      <c r="D34" s="7" t="s">
        <v>16</v>
      </c>
      <c r="E34" s="7" t="s">
        <v>131</v>
      </c>
      <c r="F34" s="7" t="s">
        <v>179</v>
      </c>
      <c r="G34" s="7" t="s">
        <v>180</v>
      </c>
      <c r="H34" s="7" t="s">
        <v>181</v>
      </c>
      <c r="I34" s="7" t="s">
        <v>182</v>
      </c>
      <c r="J34" s="10">
        <v>30</v>
      </c>
      <c r="K34" s="19">
        <v>100</v>
      </c>
      <c r="L34" s="10">
        <v>12</v>
      </c>
      <c r="M34" s="15" t="s">
        <v>85</v>
      </c>
    </row>
    <row r="35" customHeight="1" spans="1:13">
      <c r="A35" s="7">
        <v>268763</v>
      </c>
      <c r="B35" s="7" t="s">
        <v>183</v>
      </c>
      <c r="C35" s="7" t="s">
        <v>15</v>
      </c>
      <c r="D35" s="7" t="s">
        <v>16</v>
      </c>
      <c r="E35" s="7" t="s">
        <v>131</v>
      </c>
      <c r="F35" s="7" t="s">
        <v>184</v>
      </c>
      <c r="G35" s="7" t="s">
        <v>180</v>
      </c>
      <c r="H35" s="7" t="s">
        <v>185</v>
      </c>
      <c r="I35" s="7" t="s">
        <v>186</v>
      </c>
      <c r="J35" s="10">
        <v>30</v>
      </c>
      <c r="K35" s="19">
        <v>180</v>
      </c>
      <c r="L35" s="10">
        <v>13</v>
      </c>
      <c r="M35" s="15" t="s">
        <v>85</v>
      </c>
    </row>
    <row r="36" customHeight="1" spans="1:13">
      <c r="A36" s="7">
        <v>268823</v>
      </c>
      <c r="B36" s="7" t="s">
        <v>187</v>
      </c>
      <c r="C36" s="7" t="s">
        <v>15</v>
      </c>
      <c r="D36" s="7" t="s">
        <v>16</v>
      </c>
      <c r="E36" s="7" t="s">
        <v>131</v>
      </c>
      <c r="F36" s="7" t="s">
        <v>188</v>
      </c>
      <c r="G36" s="7" t="s">
        <v>180</v>
      </c>
      <c r="H36" s="7" t="s">
        <v>189</v>
      </c>
      <c r="I36" s="7" t="s">
        <v>190</v>
      </c>
      <c r="J36" s="10">
        <v>20</v>
      </c>
      <c r="K36" s="19">
        <v>147</v>
      </c>
      <c r="L36" s="10">
        <v>14</v>
      </c>
      <c r="M36" s="15" t="s">
        <v>85</v>
      </c>
    </row>
    <row r="37" customHeight="1" spans="1:13">
      <c r="A37" s="7">
        <v>269000</v>
      </c>
      <c r="B37" s="7" t="s">
        <v>191</v>
      </c>
      <c r="C37" s="7" t="s">
        <v>15</v>
      </c>
      <c r="D37" s="7" t="s">
        <v>16</v>
      </c>
      <c r="E37" s="7" t="s">
        <v>131</v>
      </c>
      <c r="F37" s="7" t="s">
        <v>192</v>
      </c>
      <c r="G37" s="7" t="s">
        <v>180</v>
      </c>
      <c r="H37" s="7" t="s">
        <v>181</v>
      </c>
      <c r="I37" s="7" t="s">
        <v>193</v>
      </c>
      <c r="J37" s="10">
        <v>20</v>
      </c>
      <c r="K37" s="19">
        <v>180</v>
      </c>
      <c r="L37" s="10">
        <v>15</v>
      </c>
      <c r="M37" s="15" t="s">
        <v>85</v>
      </c>
    </row>
    <row r="38" customHeight="1" spans="12:13">
      <c r="L38" s="16"/>
      <c r="M38" s="17"/>
    </row>
    <row r="39" customHeight="1" spans="1:13">
      <c r="A39" s="7">
        <v>259620</v>
      </c>
      <c r="B39" s="7" t="s">
        <v>194</v>
      </c>
      <c r="C39" s="7" t="s">
        <v>195</v>
      </c>
      <c r="D39" s="7" t="s">
        <v>196</v>
      </c>
      <c r="E39" s="7" t="s">
        <v>197</v>
      </c>
      <c r="F39" s="7" t="s">
        <v>198</v>
      </c>
      <c r="G39" s="7" t="s">
        <v>199</v>
      </c>
      <c r="H39" s="7" t="s">
        <v>200</v>
      </c>
      <c r="I39" s="7" t="s">
        <v>201</v>
      </c>
      <c r="J39" s="10">
        <v>980</v>
      </c>
      <c r="K39" s="18">
        <v>63</v>
      </c>
      <c r="L39" s="10">
        <v>1</v>
      </c>
      <c r="M39" s="12" t="s">
        <v>23</v>
      </c>
    </row>
    <row r="40" customHeight="1" spans="1:13">
      <c r="A40" s="7">
        <v>259520</v>
      </c>
      <c r="B40" s="7" t="s">
        <v>202</v>
      </c>
      <c r="C40" s="7" t="s">
        <v>195</v>
      </c>
      <c r="D40" s="7" t="s">
        <v>196</v>
      </c>
      <c r="E40" s="7" t="s">
        <v>197</v>
      </c>
      <c r="F40" s="7" t="s">
        <v>203</v>
      </c>
      <c r="G40" s="7" t="s">
        <v>111</v>
      </c>
      <c r="H40" s="7" t="s">
        <v>204</v>
      </c>
      <c r="I40" s="7" t="s">
        <v>205</v>
      </c>
      <c r="J40" s="10">
        <v>980</v>
      </c>
      <c r="K40" s="18">
        <v>82</v>
      </c>
      <c r="L40" s="10">
        <v>2</v>
      </c>
      <c r="M40" s="12" t="s">
        <v>30</v>
      </c>
    </row>
    <row r="41" customHeight="1" spans="1:13">
      <c r="A41" s="7">
        <v>259559</v>
      </c>
      <c r="B41" s="7" t="s">
        <v>206</v>
      </c>
      <c r="C41" s="7" t="s">
        <v>195</v>
      </c>
      <c r="D41" s="7" t="s">
        <v>196</v>
      </c>
      <c r="E41" s="7" t="s">
        <v>197</v>
      </c>
      <c r="F41" s="7" t="s">
        <v>207</v>
      </c>
      <c r="G41" s="7" t="s">
        <v>208</v>
      </c>
      <c r="H41" s="7" t="s">
        <v>209</v>
      </c>
      <c r="I41" s="7" t="s">
        <v>210</v>
      </c>
      <c r="J41" s="10">
        <v>980</v>
      </c>
      <c r="K41" s="18">
        <v>97</v>
      </c>
      <c r="L41" s="10">
        <v>3</v>
      </c>
      <c r="M41" s="12" t="s">
        <v>37</v>
      </c>
    </row>
    <row r="42" customHeight="1" spans="1:13">
      <c r="A42" s="7">
        <v>259633</v>
      </c>
      <c r="B42" s="7" t="s">
        <v>211</v>
      </c>
      <c r="C42" s="7" t="s">
        <v>195</v>
      </c>
      <c r="D42" s="7" t="s">
        <v>196</v>
      </c>
      <c r="E42" s="7" t="s">
        <v>197</v>
      </c>
      <c r="F42" s="7" t="s">
        <v>212</v>
      </c>
      <c r="G42" s="7" t="s">
        <v>213</v>
      </c>
      <c r="H42" s="7" t="s">
        <v>214</v>
      </c>
      <c r="I42" s="7" t="s">
        <v>215</v>
      </c>
      <c r="J42" s="13">
        <f>480+470</f>
        <v>950</v>
      </c>
      <c r="K42" s="20">
        <v>125</v>
      </c>
      <c r="L42" s="10">
        <v>4</v>
      </c>
      <c r="M42" s="15" t="s">
        <v>44</v>
      </c>
    </row>
    <row r="43" customHeight="1" spans="1:13">
      <c r="A43" s="7">
        <v>259541</v>
      </c>
      <c r="B43" s="7" t="s">
        <v>216</v>
      </c>
      <c r="C43" s="7" t="s">
        <v>195</v>
      </c>
      <c r="D43" s="7" t="s">
        <v>196</v>
      </c>
      <c r="E43" s="7" t="s">
        <v>197</v>
      </c>
      <c r="F43" s="7" t="s">
        <v>217</v>
      </c>
      <c r="G43" s="7" t="s">
        <v>218</v>
      </c>
      <c r="H43" s="7" t="s">
        <v>219</v>
      </c>
      <c r="I43" s="7" t="s">
        <v>220</v>
      </c>
      <c r="J43" s="10">
        <f>480+450</f>
        <v>930</v>
      </c>
      <c r="K43" s="18">
        <v>167</v>
      </c>
      <c r="L43" s="10">
        <v>5</v>
      </c>
      <c r="M43" s="15" t="s">
        <v>44</v>
      </c>
    </row>
    <row r="44" customHeight="1" spans="1:13">
      <c r="A44" s="7">
        <v>259531</v>
      </c>
      <c r="B44" s="7" t="s">
        <v>221</v>
      </c>
      <c r="C44" s="7" t="s">
        <v>195</v>
      </c>
      <c r="D44" s="7" t="s">
        <v>196</v>
      </c>
      <c r="E44" s="7" t="s">
        <v>197</v>
      </c>
      <c r="F44" s="7" t="s">
        <v>222</v>
      </c>
      <c r="G44" s="7" t="s">
        <v>223</v>
      </c>
      <c r="H44" s="7" t="s">
        <v>224</v>
      </c>
      <c r="I44" s="7" t="s">
        <v>225</v>
      </c>
      <c r="J44" s="13">
        <f>460+470</f>
        <v>930</v>
      </c>
      <c r="K44" s="20">
        <v>198</v>
      </c>
      <c r="L44" s="10">
        <v>6</v>
      </c>
      <c r="M44" s="15" t="s">
        <v>44</v>
      </c>
    </row>
    <row r="45" customHeight="1" spans="1:13">
      <c r="A45" s="7">
        <v>259515</v>
      </c>
      <c r="B45" s="7" t="s">
        <v>226</v>
      </c>
      <c r="C45" s="7" t="s">
        <v>195</v>
      </c>
      <c r="D45" s="7" t="s">
        <v>196</v>
      </c>
      <c r="E45" s="7" t="s">
        <v>197</v>
      </c>
      <c r="F45" s="7" t="s">
        <v>227</v>
      </c>
      <c r="G45" s="7" t="s">
        <v>228</v>
      </c>
      <c r="H45" s="7" t="s">
        <v>229</v>
      </c>
      <c r="I45" s="7" t="s">
        <v>230</v>
      </c>
      <c r="J45" s="13">
        <f>470+450</f>
        <v>920</v>
      </c>
      <c r="K45" s="20">
        <v>130</v>
      </c>
      <c r="L45" s="10">
        <v>7</v>
      </c>
      <c r="M45" s="15" t="s">
        <v>44</v>
      </c>
    </row>
    <row r="46" customHeight="1" spans="1:13">
      <c r="A46" s="7">
        <v>265213</v>
      </c>
      <c r="B46" s="7" t="s">
        <v>231</v>
      </c>
      <c r="C46" s="7" t="s">
        <v>195</v>
      </c>
      <c r="D46" s="7" t="s">
        <v>196</v>
      </c>
      <c r="E46" s="7" t="s">
        <v>197</v>
      </c>
      <c r="F46" s="7" t="s">
        <v>232</v>
      </c>
      <c r="G46" s="7" t="s">
        <v>233</v>
      </c>
      <c r="H46" s="7" t="s">
        <v>234</v>
      </c>
      <c r="I46" s="7" t="s">
        <v>235</v>
      </c>
      <c r="J46" s="13">
        <v>670</v>
      </c>
      <c r="K46" s="20">
        <v>300</v>
      </c>
      <c r="L46" s="10">
        <v>8</v>
      </c>
      <c r="M46" s="15" t="s">
        <v>44</v>
      </c>
    </row>
    <row r="47" customHeight="1" spans="1:13">
      <c r="A47" s="7">
        <v>259627</v>
      </c>
      <c r="B47" s="7" t="s">
        <v>236</v>
      </c>
      <c r="C47" s="7" t="s">
        <v>195</v>
      </c>
      <c r="D47" s="7" t="s">
        <v>196</v>
      </c>
      <c r="E47" s="7" t="s">
        <v>197</v>
      </c>
      <c r="F47" s="7" t="s">
        <v>237</v>
      </c>
      <c r="G47" s="7" t="s">
        <v>238</v>
      </c>
      <c r="H47" s="7" t="s">
        <v>239</v>
      </c>
      <c r="I47" s="7" t="s">
        <v>240</v>
      </c>
      <c r="J47" s="13">
        <f>480+180</f>
        <v>660</v>
      </c>
      <c r="K47" s="14" t="s">
        <v>241</v>
      </c>
      <c r="L47" s="10">
        <v>9</v>
      </c>
      <c r="M47" s="15" t="s">
        <v>85</v>
      </c>
    </row>
    <row r="48" customHeight="1" spans="1:13">
      <c r="A48" s="7">
        <v>269074</v>
      </c>
      <c r="B48" s="7" t="s">
        <v>242</v>
      </c>
      <c r="C48" s="7" t="s">
        <v>195</v>
      </c>
      <c r="D48" s="7" t="s">
        <v>196</v>
      </c>
      <c r="E48" s="7" t="s">
        <v>197</v>
      </c>
      <c r="F48" s="7" t="s">
        <v>243</v>
      </c>
      <c r="G48" s="7" t="s">
        <v>244</v>
      </c>
      <c r="H48" s="7" t="s">
        <v>65</v>
      </c>
      <c r="I48" s="7" t="s">
        <v>245</v>
      </c>
      <c r="J48" s="7">
        <v>600</v>
      </c>
      <c r="K48" s="19">
        <v>300</v>
      </c>
      <c r="L48" s="10">
        <v>10</v>
      </c>
      <c r="M48" s="15" t="s">
        <v>85</v>
      </c>
    </row>
    <row r="49" customHeight="1" spans="1:13">
      <c r="A49" s="7">
        <v>269126</v>
      </c>
      <c r="B49" s="7" t="s">
        <v>246</v>
      </c>
      <c r="C49" s="7" t="s">
        <v>195</v>
      </c>
      <c r="D49" s="7" t="s">
        <v>196</v>
      </c>
      <c r="E49" s="7" t="s">
        <v>197</v>
      </c>
      <c r="F49" s="7" t="s">
        <v>247</v>
      </c>
      <c r="G49" s="7" t="s">
        <v>244</v>
      </c>
      <c r="H49" s="7" t="s">
        <v>185</v>
      </c>
      <c r="I49" s="7" t="s">
        <v>248</v>
      </c>
      <c r="J49" s="7">
        <v>570</v>
      </c>
      <c r="K49" s="19">
        <v>257</v>
      </c>
      <c r="L49" s="10">
        <v>11</v>
      </c>
      <c r="M49" s="15" t="s">
        <v>85</v>
      </c>
    </row>
    <row r="50" customHeight="1" spans="1:13">
      <c r="A50" s="7">
        <v>269180</v>
      </c>
      <c r="B50" s="7" t="s">
        <v>249</v>
      </c>
      <c r="C50" s="7" t="s">
        <v>195</v>
      </c>
      <c r="D50" s="7" t="s">
        <v>196</v>
      </c>
      <c r="E50" s="7" t="s">
        <v>197</v>
      </c>
      <c r="F50" s="7" t="s">
        <v>250</v>
      </c>
      <c r="G50" s="7" t="s">
        <v>244</v>
      </c>
      <c r="H50" s="7" t="s">
        <v>185</v>
      </c>
      <c r="I50" s="7" t="s">
        <v>251</v>
      </c>
      <c r="J50" s="7">
        <v>520</v>
      </c>
      <c r="K50" s="19">
        <v>300</v>
      </c>
      <c r="L50" s="10">
        <v>12</v>
      </c>
      <c r="M50" s="15" t="s">
        <v>85</v>
      </c>
    </row>
    <row r="51" customHeight="1" spans="1:13">
      <c r="A51" s="7">
        <v>269211</v>
      </c>
      <c r="B51" s="7" t="s">
        <v>252</v>
      </c>
      <c r="C51" s="7" t="s">
        <v>195</v>
      </c>
      <c r="D51" s="7" t="s">
        <v>196</v>
      </c>
      <c r="E51" s="7" t="s">
        <v>197</v>
      </c>
      <c r="F51" s="7" t="s">
        <v>253</v>
      </c>
      <c r="G51" s="7" t="s">
        <v>244</v>
      </c>
      <c r="H51" s="7" t="s">
        <v>65</v>
      </c>
      <c r="I51" s="7" t="s">
        <v>254</v>
      </c>
      <c r="J51" s="7">
        <v>480</v>
      </c>
      <c r="K51" s="19">
        <v>300</v>
      </c>
      <c r="L51" s="10">
        <v>13</v>
      </c>
      <c r="M51" s="15" t="s">
        <v>85</v>
      </c>
    </row>
    <row r="52" customHeight="1" spans="1:13">
      <c r="A52" s="7">
        <v>272791</v>
      </c>
      <c r="B52" s="7" t="s">
        <v>255</v>
      </c>
      <c r="C52" s="7" t="s">
        <v>195</v>
      </c>
      <c r="D52" s="7" t="s">
        <v>196</v>
      </c>
      <c r="E52" s="7" t="s">
        <v>197</v>
      </c>
      <c r="F52" s="7" t="s">
        <v>256</v>
      </c>
      <c r="G52" s="7" t="s">
        <v>81</v>
      </c>
      <c r="H52" s="7" t="s">
        <v>257</v>
      </c>
      <c r="I52" s="7" t="s">
        <v>258</v>
      </c>
      <c r="J52" s="7">
        <v>430</v>
      </c>
      <c r="K52" s="19">
        <v>360</v>
      </c>
      <c r="L52" s="10">
        <v>14</v>
      </c>
      <c r="M52" s="15" t="s">
        <v>85</v>
      </c>
    </row>
    <row r="53" customHeight="1" spans="1:13">
      <c r="A53" s="7">
        <v>272803</v>
      </c>
      <c r="B53" s="7" t="s">
        <v>259</v>
      </c>
      <c r="C53" s="7" t="s">
        <v>195</v>
      </c>
      <c r="D53" s="7" t="s">
        <v>196</v>
      </c>
      <c r="E53" s="7" t="s">
        <v>197</v>
      </c>
      <c r="F53" s="7" t="s">
        <v>260</v>
      </c>
      <c r="G53" s="7" t="s">
        <v>81</v>
      </c>
      <c r="H53" s="7" t="s">
        <v>257</v>
      </c>
      <c r="I53" s="7" t="s">
        <v>261</v>
      </c>
      <c r="J53" s="7">
        <v>400</v>
      </c>
      <c r="K53" s="19">
        <v>360</v>
      </c>
      <c r="L53" s="10">
        <v>15</v>
      </c>
      <c r="M53" s="15" t="s">
        <v>85</v>
      </c>
    </row>
    <row r="54" customHeight="1" spans="12:13">
      <c r="L54" s="16"/>
      <c r="M54" s="17"/>
    </row>
    <row r="55" customHeight="1" spans="1:13">
      <c r="A55" s="7">
        <v>260844</v>
      </c>
      <c r="B55" s="7" t="s">
        <v>262</v>
      </c>
      <c r="C55" s="7" t="s">
        <v>195</v>
      </c>
      <c r="D55" s="7" t="s">
        <v>196</v>
      </c>
      <c r="E55" s="7" t="s">
        <v>263</v>
      </c>
      <c r="F55" s="7" t="s">
        <v>264</v>
      </c>
      <c r="G55" s="7" t="s">
        <v>105</v>
      </c>
      <c r="H55" s="7" t="s">
        <v>234</v>
      </c>
      <c r="I55" s="7" t="s">
        <v>265</v>
      </c>
      <c r="J55" s="10">
        <f>480+480</f>
        <v>960</v>
      </c>
      <c r="K55" s="18">
        <v>125</v>
      </c>
      <c r="L55" s="10">
        <v>1</v>
      </c>
      <c r="M55" s="12" t="s">
        <v>23</v>
      </c>
    </row>
    <row r="56" customHeight="1" spans="1:13">
      <c r="A56" s="7">
        <v>263402</v>
      </c>
      <c r="B56" s="7" t="s">
        <v>266</v>
      </c>
      <c r="C56" s="7" t="s">
        <v>195</v>
      </c>
      <c r="D56" s="7" t="s">
        <v>196</v>
      </c>
      <c r="E56" s="7" t="s">
        <v>263</v>
      </c>
      <c r="F56" s="7" t="s">
        <v>267</v>
      </c>
      <c r="G56" s="7" t="s">
        <v>180</v>
      </c>
      <c r="H56" s="7" t="s">
        <v>234</v>
      </c>
      <c r="I56" s="7" t="s">
        <v>268</v>
      </c>
      <c r="J56" s="10">
        <f>360+480</f>
        <v>840</v>
      </c>
      <c r="K56" s="18">
        <v>353</v>
      </c>
      <c r="L56" s="10">
        <v>2</v>
      </c>
      <c r="M56" s="12" t="s">
        <v>30</v>
      </c>
    </row>
    <row r="57" customHeight="1" spans="1:13">
      <c r="A57" s="7">
        <v>259605</v>
      </c>
      <c r="B57" s="7" t="s">
        <v>269</v>
      </c>
      <c r="C57" s="7" t="s">
        <v>195</v>
      </c>
      <c r="D57" s="7" t="s">
        <v>196</v>
      </c>
      <c r="E57" s="7" t="s">
        <v>263</v>
      </c>
      <c r="F57" s="7" t="s">
        <v>270</v>
      </c>
      <c r="G57" s="7" t="s">
        <v>271</v>
      </c>
      <c r="H57" s="7" t="s">
        <v>48</v>
      </c>
      <c r="I57" s="7" t="s">
        <v>272</v>
      </c>
      <c r="J57" s="13">
        <v>800</v>
      </c>
      <c r="K57" s="20">
        <v>322</v>
      </c>
      <c r="L57" s="10">
        <v>3</v>
      </c>
      <c r="M57" s="12" t="s">
        <v>37</v>
      </c>
    </row>
    <row r="58" customHeight="1" spans="1:13">
      <c r="A58" s="7">
        <v>261093</v>
      </c>
      <c r="B58" s="7" t="s">
        <v>273</v>
      </c>
      <c r="C58" s="7" t="s">
        <v>195</v>
      </c>
      <c r="D58" s="7" t="s">
        <v>196</v>
      </c>
      <c r="E58" s="7" t="s">
        <v>263</v>
      </c>
      <c r="F58" s="7" t="s">
        <v>274</v>
      </c>
      <c r="G58" s="7" t="s">
        <v>275</v>
      </c>
      <c r="H58" s="7" t="s">
        <v>234</v>
      </c>
      <c r="I58" s="7" t="s">
        <v>276</v>
      </c>
      <c r="J58" s="13">
        <v>710</v>
      </c>
      <c r="K58" s="20">
        <v>298</v>
      </c>
      <c r="L58" s="10">
        <v>4</v>
      </c>
      <c r="M58" s="15" t="s">
        <v>44</v>
      </c>
    </row>
    <row r="59" customHeight="1" spans="1:13">
      <c r="A59" s="7">
        <v>263505</v>
      </c>
      <c r="B59" s="7" t="s">
        <v>277</v>
      </c>
      <c r="C59" s="7" t="s">
        <v>195</v>
      </c>
      <c r="D59" s="7" t="s">
        <v>196</v>
      </c>
      <c r="E59" s="7" t="s">
        <v>263</v>
      </c>
      <c r="F59" s="7" t="s">
        <v>278</v>
      </c>
      <c r="G59" s="7" t="s">
        <v>279</v>
      </c>
      <c r="H59" s="7" t="s">
        <v>234</v>
      </c>
      <c r="I59" s="7" t="s">
        <v>280</v>
      </c>
      <c r="J59" s="13">
        <f>400+300</f>
        <v>700</v>
      </c>
      <c r="K59" s="20">
        <v>304</v>
      </c>
      <c r="L59" s="10">
        <v>5</v>
      </c>
      <c r="M59" s="15" t="s">
        <v>44</v>
      </c>
    </row>
    <row r="60" customHeight="1" spans="1:13">
      <c r="A60" s="7">
        <v>259567</v>
      </c>
      <c r="B60" s="7" t="s">
        <v>281</v>
      </c>
      <c r="C60" s="7" t="s">
        <v>195</v>
      </c>
      <c r="D60" s="7" t="s">
        <v>196</v>
      </c>
      <c r="E60" s="7" t="s">
        <v>263</v>
      </c>
      <c r="F60" s="7" t="s">
        <v>282</v>
      </c>
      <c r="G60" s="7" t="s">
        <v>223</v>
      </c>
      <c r="H60" s="7" t="s">
        <v>283</v>
      </c>
      <c r="I60" s="7" t="s">
        <v>284</v>
      </c>
      <c r="J60" s="13">
        <f>370+230</f>
        <v>600</v>
      </c>
      <c r="K60" s="20">
        <v>344</v>
      </c>
      <c r="L60" s="10">
        <v>6</v>
      </c>
      <c r="M60" s="15" t="s">
        <v>44</v>
      </c>
    </row>
    <row r="61" customHeight="1" spans="1:13">
      <c r="A61" s="7">
        <v>259561</v>
      </c>
      <c r="B61" s="7" t="s">
        <v>285</v>
      </c>
      <c r="C61" s="7" t="s">
        <v>195</v>
      </c>
      <c r="D61" s="7" t="s">
        <v>196</v>
      </c>
      <c r="E61" s="7" t="s">
        <v>263</v>
      </c>
      <c r="F61" s="7" t="s">
        <v>286</v>
      </c>
      <c r="G61" s="7" t="s">
        <v>287</v>
      </c>
      <c r="H61" s="7" t="s">
        <v>288</v>
      </c>
      <c r="I61" s="7" t="s">
        <v>289</v>
      </c>
      <c r="J61" s="13">
        <f>330+240</f>
        <v>570</v>
      </c>
      <c r="K61" s="20">
        <v>330</v>
      </c>
      <c r="L61" s="10">
        <v>7</v>
      </c>
      <c r="M61" s="15" t="s">
        <v>44</v>
      </c>
    </row>
    <row r="62" customHeight="1" spans="1:13">
      <c r="A62" s="7">
        <v>261141</v>
      </c>
      <c r="B62" s="7" t="s">
        <v>290</v>
      </c>
      <c r="C62" s="7" t="s">
        <v>195</v>
      </c>
      <c r="D62" s="7" t="s">
        <v>196</v>
      </c>
      <c r="E62" s="7" t="s">
        <v>263</v>
      </c>
      <c r="F62" s="7" t="s">
        <v>291</v>
      </c>
      <c r="G62" s="7" t="s">
        <v>244</v>
      </c>
      <c r="H62" s="7" t="s">
        <v>292</v>
      </c>
      <c r="I62" s="7" t="s">
        <v>293</v>
      </c>
      <c r="J62" s="13">
        <f>260+260</f>
        <v>520</v>
      </c>
      <c r="K62" s="20">
        <v>354</v>
      </c>
      <c r="L62" s="10">
        <v>8</v>
      </c>
      <c r="M62" s="15" t="s">
        <v>44</v>
      </c>
    </row>
    <row r="63" customHeight="1" spans="1:13">
      <c r="A63" s="7">
        <v>261311</v>
      </c>
      <c r="B63" s="7" t="s">
        <v>294</v>
      </c>
      <c r="C63" s="7" t="s">
        <v>195</v>
      </c>
      <c r="D63" s="7" t="s">
        <v>196</v>
      </c>
      <c r="E63" s="7" t="s">
        <v>263</v>
      </c>
      <c r="F63" s="7" t="s">
        <v>295</v>
      </c>
      <c r="G63" s="7" t="s">
        <v>296</v>
      </c>
      <c r="H63" s="7" t="s">
        <v>257</v>
      </c>
      <c r="I63" s="7" t="s">
        <v>297</v>
      </c>
      <c r="J63" s="13">
        <f>200+260</f>
        <v>460</v>
      </c>
      <c r="K63" s="20">
        <v>340</v>
      </c>
      <c r="L63" s="10">
        <v>9</v>
      </c>
      <c r="M63" s="15" t="s">
        <v>44</v>
      </c>
    </row>
    <row r="64" customHeight="1" spans="1:13">
      <c r="A64" s="7">
        <v>259586</v>
      </c>
      <c r="B64" s="7" t="s">
        <v>298</v>
      </c>
      <c r="C64" s="7" t="s">
        <v>195</v>
      </c>
      <c r="D64" s="7" t="s">
        <v>196</v>
      </c>
      <c r="E64" s="7" t="s">
        <v>263</v>
      </c>
      <c r="F64" s="7" t="s">
        <v>299</v>
      </c>
      <c r="G64" s="7" t="s">
        <v>287</v>
      </c>
      <c r="H64" s="7" t="s">
        <v>288</v>
      </c>
      <c r="I64" s="7" t="s">
        <v>300</v>
      </c>
      <c r="J64" s="13">
        <f>290+110</f>
        <v>400</v>
      </c>
      <c r="K64" s="20">
        <v>216</v>
      </c>
      <c r="L64" s="10">
        <v>10</v>
      </c>
      <c r="M64" s="15" t="s">
        <v>85</v>
      </c>
    </row>
    <row r="65" customHeight="1" spans="1:13">
      <c r="A65" s="7">
        <v>259571</v>
      </c>
      <c r="B65" s="7" t="s">
        <v>301</v>
      </c>
      <c r="C65" s="7" t="s">
        <v>195</v>
      </c>
      <c r="D65" s="7" t="s">
        <v>196</v>
      </c>
      <c r="E65" s="7" t="s">
        <v>263</v>
      </c>
      <c r="F65" s="7" t="s">
        <v>302</v>
      </c>
      <c r="G65" s="7" t="s">
        <v>223</v>
      </c>
      <c r="H65" s="7" t="s">
        <v>303</v>
      </c>
      <c r="I65" s="7" t="s">
        <v>304</v>
      </c>
      <c r="J65" s="13">
        <f>110+270</f>
        <v>380</v>
      </c>
      <c r="K65" s="20">
        <v>287</v>
      </c>
      <c r="L65" s="10">
        <v>11</v>
      </c>
      <c r="M65" s="15" t="s">
        <v>85</v>
      </c>
    </row>
    <row r="66" customHeight="1" spans="1:13">
      <c r="A66" s="7">
        <v>269503</v>
      </c>
      <c r="B66" s="7" t="s">
        <v>305</v>
      </c>
      <c r="C66" s="7" t="s">
        <v>195</v>
      </c>
      <c r="D66" s="7" t="s">
        <v>196</v>
      </c>
      <c r="E66" s="21" t="s">
        <v>263</v>
      </c>
      <c r="F66" s="21" t="s">
        <v>306</v>
      </c>
      <c r="G66" s="21" t="s">
        <v>307</v>
      </c>
      <c r="H66" s="21" t="s">
        <v>181</v>
      </c>
      <c r="I66" s="21" t="s">
        <v>308</v>
      </c>
      <c r="J66" s="23">
        <v>350</v>
      </c>
      <c r="K66" s="24">
        <v>310</v>
      </c>
      <c r="L66" s="23">
        <v>12</v>
      </c>
      <c r="M66" s="15" t="s">
        <v>85</v>
      </c>
    </row>
    <row r="67" customHeight="1" spans="1:13">
      <c r="A67" s="7">
        <v>269484</v>
      </c>
      <c r="B67" s="7" t="s">
        <v>309</v>
      </c>
      <c r="C67" s="7" t="s">
        <v>195</v>
      </c>
      <c r="D67" s="7" t="s">
        <v>196</v>
      </c>
      <c r="E67" s="21" t="s">
        <v>263</v>
      </c>
      <c r="F67" s="21" t="s">
        <v>310</v>
      </c>
      <c r="G67" s="21" t="s">
        <v>307</v>
      </c>
      <c r="H67" s="21" t="s">
        <v>181</v>
      </c>
      <c r="I67" s="21" t="s">
        <v>311</v>
      </c>
      <c r="J67" s="23">
        <v>330</v>
      </c>
      <c r="K67" s="24">
        <v>263</v>
      </c>
      <c r="L67" s="23">
        <v>13</v>
      </c>
      <c r="M67" s="15" t="s">
        <v>85</v>
      </c>
    </row>
    <row r="68" customHeight="1" spans="1:13">
      <c r="A68" s="7">
        <v>269468</v>
      </c>
      <c r="B68" s="7" t="s">
        <v>312</v>
      </c>
      <c r="C68" s="7" t="s">
        <v>195</v>
      </c>
      <c r="D68" s="7" t="s">
        <v>196</v>
      </c>
      <c r="E68" s="21" t="s">
        <v>263</v>
      </c>
      <c r="F68" s="21" t="s">
        <v>313</v>
      </c>
      <c r="G68" s="21" t="s">
        <v>307</v>
      </c>
      <c r="H68" s="21" t="s">
        <v>181</v>
      </c>
      <c r="I68" s="21" t="s">
        <v>314</v>
      </c>
      <c r="J68" s="23">
        <v>310</v>
      </c>
      <c r="K68" s="24">
        <v>335</v>
      </c>
      <c r="L68" s="23">
        <v>14</v>
      </c>
      <c r="M68" s="15" t="s">
        <v>85</v>
      </c>
    </row>
    <row r="69" customHeight="1" spans="1:13">
      <c r="A69" s="7">
        <v>269419</v>
      </c>
      <c r="B69" s="7" t="s">
        <v>315</v>
      </c>
      <c r="C69" s="7" t="s">
        <v>195</v>
      </c>
      <c r="D69" s="7" t="s">
        <v>196</v>
      </c>
      <c r="E69" s="21" t="s">
        <v>263</v>
      </c>
      <c r="F69" s="21" t="s">
        <v>316</v>
      </c>
      <c r="G69" s="21" t="s">
        <v>307</v>
      </c>
      <c r="H69" s="21" t="s">
        <v>181</v>
      </c>
      <c r="I69" s="21" t="s">
        <v>317</v>
      </c>
      <c r="J69" s="23">
        <v>300</v>
      </c>
      <c r="K69" s="24">
        <v>345</v>
      </c>
      <c r="L69" s="23">
        <v>15</v>
      </c>
      <c r="M69" s="15" t="s">
        <v>85</v>
      </c>
    </row>
    <row r="70" customHeight="1" spans="1:13">
      <c r="A70" s="7">
        <v>269391</v>
      </c>
      <c r="B70" s="7" t="s">
        <v>318</v>
      </c>
      <c r="C70" s="7" t="s">
        <v>195</v>
      </c>
      <c r="D70" s="7" t="s">
        <v>196</v>
      </c>
      <c r="E70" s="21" t="s">
        <v>263</v>
      </c>
      <c r="F70" s="21" t="s">
        <v>319</v>
      </c>
      <c r="G70" s="21" t="s">
        <v>307</v>
      </c>
      <c r="H70" s="21" t="s">
        <v>181</v>
      </c>
      <c r="I70" s="21" t="s">
        <v>320</v>
      </c>
      <c r="J70" s="23">
        <v>300</v>
      </c>
      <c r="K70" s="24">
        <v>360</v>
      </c>
      <c r="L70" s="23">
        <v>16</v>
      </c>
      <c r="M70" s="15" t="s">
        <v>85</v>
      </c>
    </row>
    <row r="71" customHeight="1" spans="1:13">
      <c r="A71" s="7">
        <v>269351</v>
      </c>
      <c r="B71" s="7" t="s">
        <v>321</v>
      </c>
      <c r="C71" s="7" t="s">
        <v>195</v>
      </c>
      <c r="D71" s="7" t="s">
        <v>196</v>
      </c>
      <c r="E71" s="21" t="s">
        <v>263</v>
      </c>
      <c r="F71" s="21" t="s">
        <v>322</v>
      </c>
      <c r="G71" s="21" t="s">
        <v>307</v>
      </c>
      <c r="H71" s="21" t="s">
        <v>181</v>
      </c>
      <c r="I71" s="21" t="s">
        <v>323</v>
      </c>
      <c r="J71" s="23">
        <v>240</v>
      </c>
      <c r="K71" s="24">
        <v>360</v>
      </c>
      <c r="L71" s="23">
        <v>17</v>
      </c>
      <c r="M71" s="15" t="s">
        <v>85</v>
      </c>
    </row>
    <row r="72" customHeight="1" spans="2:13"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7"/>
    </row>
    <row r="73" s="1" customFormat="1" customHeight="1" spans="1:13">
      <c r="A73" s="5" t="s">
        <v>1</v>
      </c>
      <c r="B73" s="15" t="s">
        <v>2</v>
      </c>
      <c r="C73" s="15" t="s">
        <v>3</v>
      </c>
      <c r="D73" s="15" t="s">
        <v>4</v>
      </c>
      <c r="E73" s="15" t="s">
        <v>5</v>
      </c>
      <c r="F73" s="15" t="s">
        <v>6</v>
      </c>
      <c r="G73" s="15" t="s">
        <v>7</v>
      </c>
      <c r="H73" s="15" t="s">
        <v>8</v>
      </c>
      <c r="I73" s="15" t="s">
        <v>9</v>
      </c>
      <c r="J73" s="17"/>
      <c r="K73" s="25"/>
      <c r="L73" s="15" t="s">
        <v>12</v>
      </c>
      <c r="M73" s="12" t="s">
        <v>13</v>
      </c>
    </row>
    <row r="74" customHeight="1" spans="1:13">
      <c r="A74" s="22">
        <v>264256</v>
      </c>
      <c r="B74" s="7" t="s">
        <v>324</v>
      </c>
      <c r="C74" s="7" t="s">
        <v>325</v>
      </c>
      <c r="D74" s="7" t="s">
        <v>326</v>
      </c>
      <c r="E74" s="7" t="s">
        <v>197</v>
      </c>
      <c r="F74" s="7" t="s">
        <v>327</v>
      </c>
      <c r="G74" s="7" t="s">
        <v>328</v>
      </c>
      <c r="H74" s="7" t="s">
        <v>329</v>
      </c>
      <c r="I74" s="7" t="s">
        <v>330</v>
      </c>
      <c r="J74" s="7"/>
      <c r="K74" s="10"/>
      <c r="L74" s="10" t="s">
        <v>331</v>
      </c>
      <c r="M74" s="12" t="s">
        <v>23</v>
      </c>
    </row>
    <row r="75" customHeight="1" spans="1:13">
      <c r="A75" s="22">
        <v>264212</v>
      </c>
      <c r="B75" s="7" t="s">
        <v>332</v>
      </c>
      <c r="C75" s="7" t="s">
        <v>325</v>
      </c>
      <c r="D75" s="7" t="s">
        <v>326</v>
      </c>
      <c r="E75" s="7" t="s">
        <v>197</v>
      </c>
      <c r="F75" s="7" t="s">
        <v>333</v>
      </c>
      <c r="G75" s="7" t="s">
        <v>334</v>
      </c>
      <c r="H75" s="7" t="s">
        <v>65</v>
      </c>
      <c r="I75" s="7" t="s">
        <v>335</v>
      </c>
      <c r="J75" s="7"/>
      <c r="K75" s="10"/>
      <c r="L75" s="10" t="s">
        <v>336</v>
      </c>
      <c r="M75" s="12" t="s">
        <v>30</v>
      </c>
    </row>
    <row r="76" customHeight="1" spans="1:13">
      <c r="A76" s="7">
        <v>259978</v>
      </c>
      <c r="B76" s="7" t="s">
        <v>337</v>
      </c>
      <c r="C76" s="7" t="s">
        <v>325</v>
      </c>
      <c r="D76" s="7" t="s">
        <v>326</v>
      </c>
      <c r="E76" s="7" t="s">
        <v>197</v>
      </c>
      <c r="F76" s="7" t="s">
        <v>338</v>
      </c>
      <c r="G76" s="7" t="s">
        <v>339</v>
      </c>
      <c r="H76" s="7" t="s">
        <v>340</v>
      </c>
      <c r="I76" s="7" t="s">
        <v>341</v>
      </c>
      <c r="J76" s="7"/>
      <c r="K76" s="18"/>
      <c r="L76" s="10" t="s">
        <v>342</v>
      </c>
      <c r="M76" s="12" t="s">
        <v>37</v>
      </c>
    </row>
    <row r="77" customHeight="1" spans="1:13">
      <c r="A77" s="7">
        <v>264171</v>
      </c>
      <c r="B77" s="7" t="s">
        <v>343</v>
      </c>
      <c r="C77" s="7" t="s">
        <v>325</v>
      </c>
      <c r="D77" s="7" t="s">
        <v>326</v>
      </c>
      <c r="E77" s="7" t="s">
        <v>197</v>
      </c>
      <c r="F77" s="7" t="s">
        <v>344</v>
      </c>
      <c r="G77" s="7" t="s">
        <v>345</v>
      </c>
      <c r="H77" s="7" t="s">
        <v>34</v>
      </c>
      <c r="I77" s="7" t="s">
        <v>346</v>
      </c>
      <c r="J77" s="7"/>
      <c r="K77" s="18"/>
      <c r="L77" s="10" t="s">
        <v>347</v>
      </c>
      <c r="M77" s="15" t="s">
        <v>44</v>
      </c>
    </row>
    <row r="78" customHeight="1" spans="1:13">
      <c r="A78" s="7">
        <v>264202</v>
      </c>
      <c r="B78" s="7" t="s">
        <v>348</v>
      </c>
      <c r="C78" s="7" t="s">
        <v>325</v>
      </c>
      <c r="D78" s="7" t="s">
        <v>326</v>
      </c>
      <c r="E78" s="7" t="s">
        <v>197</v>
      </c>
      <c r="F78" s="7" t="s">
        <v>349</v>
      </c>
      <c r="G78" s="7" t="s">
        <v>350</v>
      </c>
      <c r="H78" s="7" t="s">
        <v>351</v>
      </c>
      <c r="I78" s="7" t="s">
        <v>352</v>
      </c>
      <c r="J78" s="7"/>
      <c r="K78" s="18"/>
      <c r="L78" s="10" t="s">
        <v>353</v>
      </c>
      <c r="M78" s="15" t="s">
        <v>44</v>
      </c>
    </row>
    <row r="79" customHeight="1" spans="1:13">
      <c r="A79" s="7">
        <v>259972</v>
      </c>
      <c r="B79" s="7" t="s">
        <v>354</v>
      </c>
      <c r="C79" s="7" t="s">
        <v>325</v>
      </c>
      <c r="D79" s="7" t="s">
        <v>326</v>
      </c>
      <c r="E79" s="7" t="s">
        <v>197</v>
      </c>
      <c r="F79" s="7" t="s">
        <v>355</v>
      </c>
      <c r="G79" s="7" t="s">
        <v>339</v>
      </c>
      <c r="H79" s="7" t="s">
        <v>356</v>
      </c>
      <c r="I79" s="7" t="s">
        <v>357</v>
      </c>
      <c r="J79" s="10"/>
      <c r="K79" s="18"/>
      <c r="L79" s="10" t="s">
        <v>353</v>
      </c>
      <c r="M79" s="15" t="s">
        <v>44</v>
      </c>
    </row>
    <row r="80" customHeight="1" spans="1:13">
      <c r="A80" s="7">
        <v>263784</v>
      </c>
      <c r="B80" s="7" t="s">
        <v>358</v>
      </c>
      <c r="C80" s="7" t="s">
        <v>325</v>
      </c>
      <c r="D80" s="7" t="s">
        <v>326</v>
      </c>
      <c r="E80" s="7" t="s">
        <v>197</v>
      </c>
      <c r="F80" s="7" t="s">
        <v>359</v>
      </c>
      <c r="G80" s="7" t="s">
        <v>360</v>
      </c>
      <c r="H80" s="7" t="s">
        <v>361</v>
      </c>
      <c r="I80" s="7" t="s">
        <v>362</v>
      </c>
      <c r="J80" s="10"/>
      <c r="K80" s="18"/>
      <c r="L80" s="10" t="s">
        <v>353</v>
      </c>
      <c r="M80" s="15" t="s">
        <v>44</v>
      </c>
    </row>
    <row r="81" customHeight="1" spans="1:13">
      <c r="A81" s="7">
        <v>259564</v>
      </c>
      <c r="B81" s="7" t="s">
        <v>363</v>
      </c>
      <c r="C81" s="7" t="s">
        <v>325</v>
      </c>
      <c r="D81" s="7" t="s">
        <v>326</v>
      </c>
      <c r="E81" s="7" t="s">
        <v>197</v>
      </c>
      <c r="F81" s="7" t="s">
        <v>364</v>
      </c>
      <c r="G81" s="7" t="s">
        <v>88</v>
      </c>
      <c r="H81" s="7" t="s">
        <v>365</v>
      </c>
      <c r="I81" s="7" t="s">
        <v>366</v>
      </c>
      <c r="J81" s="10"/>
      <c r="K81" s="18"/>
      <c r="L81" s="10" t="s">
        <v>353</v>
      </c>
      <c r="M81" s="15" t="s">
        <v>44</v>
      </c>
    </row>
    <row r="82" customHeight="1" spans="1:13">
      <c r="A82" s="7">
        <v>263558</v>
      </c>
      <c r="B82" s="7" t="s">
        <v>367</v>
      </c>
      <c r="C82" s="7" t="s">
        <v>325</v>
      </c>
      <c r="D82" s="7" t="s">
        <v>326</v>
      </c>
      <c r="E82" s="7" t="s">
        <v>197</v>
      </c>
      <c r="F82" s="7" t="s">
        <v>368</v>
      </c>
      <c r="G82" s="7" t="s">
        <v>369</v>
      </c>
      <c r="H82" s="7" t="s">
        <v>361</v>
      </c>
      <c r="I82" s="7" t="s">
        <v>370</v>
      </c>
      <c r="J82" s="10"/>
      <c r="K82" s="18"/>
      <c r="L82" s="10" t="s">
        <v>371</v>
      </c>
      <c r="M82" s="15" t="s">
        <v>85</v>
      </c>
    </row>
    <row r="83" customHeight="1" spans="1:13">
      <c r="A83" s="7">
        <v>263707</v>
      </c>
      <c r="B83" s="7" t="s">
        <v>372</v>
      </c>
      <c r="C83" s="7" t="s">
        <v>325</v>
      </c>
      <c r="D83" s="7" t="s">
        <v>326</v>
      </c>
      <c r="E83" s="7" t="s">
        <v>197</v>
      </c>
      <c r="F83" s="7" t="s">
        <v>373</v>
      </c>
      <c r="G83" s="7" t="s">
        <v>374</v>
      </c>
      <c r="H83" s="7" t="s">
        <v>375</v>
      </c>
      <c r="I83" s="7" t="s">
        <v>376</v>
      </c>
      <c r="J83" s="10"/>
      <c r="K83" s="18"/>
      <c r="L83" s="10" t="s">
        <v>371</v>
      </c>
      <c r="M83" s="15" t="s">
        <v>85</v>
      </c>
    </row>
    <row r="84" customHeight="1" spans="1:13">
      <c r="A84" s="7">
        <v>263769</v>
      </c>
      <c r="B84" s="7" t="s">
        <v>377</v>
      </c>
      <c r="C84" s="7" t="s">
        <v>325</v>
      </c>
      <c r="D84" s="7" t="s">
        <v>326</v>
      </c>
      <c r="E84" s="7" t="s">
        <v>197</v>
      </c>
      <c r="F84" s="7" t="s">
        <v>378</v>
      </c>
      <c r="G84" s="7" t="s">
        <v>379</v>
      </c>
      <c r="H84" s="7" t="s">
        <v>375</v>
      </c>
      <c r="I84" s="7" t="s">
        <v>380</v>
      </c>
      <c r="J84" s="10"/>
      <c r="K84" s="18"/>
      <c r="L84" s="10" t="s">
        <v>371</v>
      </c>
      <c r="M84" s="15" t="s">
        <v>85</v>
      </c>
    </row>
    <row r="85" customHeight="1" spans="1:13">
      <c r="A85" s="7">
        <v>263833</v>
      </c>
      <c r="B85" s="7" t="s">
        <v>381</v>
      </c>
      <c r="C85" s="7" t="s">
        <v>325</v>
      </c>
      <c r="D85" s="7" t="s">
        <v>326</v>
      </c>
      <c r="E85" s="7" t="s">
        <v>197</v>
      </c>
      <c r="F85" s="7" t="s">
        <v>382</v>
      </c>
      <c r="G85" s="7" t="s">
        <v>374</v>
      </c>
      <c r="H85" s="7" t="s">
        <v>375</v>
      </c>
      <c r="I85" s="7" t="s">
        <v>383</v>
      </c>
      <c r="J85" s="10"/>
      <c r="K85" s="18"/>
      <c r="L85" s="10" t="s">
        <v>371</v>
      </c>
      <c r="M85" s="15" t="s">
        <v>85</v>
      </c>
    </row>
    <row r="86" customHeight="1" spans="1:13">
      <c r="A86" s="7">
        <v>264222</v>
      </c>
      <c r="B86" s="7" t="s">
        <v>384</v>
      </c>
      <c r="C86" s="7" t="s">
        <v>325</v>
      </c>
      <c r="D86" s="7" t="s">
        <v>326</v>
      </c>
      <c r="E86" s="7" t="s">
        <v>197</v>
      </c>
      <c r="F86" s="7" t="s">
        <v>385</v>
      </c>
      <c r="G86" s="7" t="s">
        <v>386</v>
      </c>
      <c r="H86" s="7" t="s">
        <v>257</v>
      </c>
      <c r="I86" s="7" t="s">
        <v>387</v>
      </c>
      <c r="J86" s="7"/>
      <c r="K86" s="18"/>
      <c r="L86" s="10" t="s">
        <v>371</v>
      </c>
      <c r="M86" s="15" t="s">
        <v>85</v>
      </c>
    </row>
    <row r="87" customHeight="1" spans="1:13">
      <c r="A87" s="7">
        <v>264285</v>
      </c>
      <c r="B87" s="7" t="s">
        <v>388</v>
      </c>
      <c r="C87" s="7" t="s">
        <v>325</v>
      </c>
      <c r="D87" s="7" t="s">
        <v>326</v>
      </c>
      <c r="E87" s="7" t="s">
        <v>197</v>
      </c>
      <c r="F87" s="7" t="s">
        <v>389</v>
      </c>
      <c r="G87" s="7" t="s">
        <v>390</v>
      </c>
      <c r="H87" s="7" t="s">
        <v>185</v>
      </c>
      <c r="I87" s="7" t="s">
        <v>391</v>
      </c>
      <c r="J87" s="10"/>
      <c r="K87" s="18"/>
      <c r="L87" s="10" t="s">
        <v>371</v>
      </c>
      <c r="M87" s="15" t="s">
        <v>85</v>
      </c>
    </row>
    <row r="88" customHeight="1" spans="1:13">
      <c r="A88" s="7">
        <v>264297</v>
      </c>
      <c r="B88" s="7" t="s">
        <v>392</v>
      </c>
      <c r="C88" s="7" t="s">
        <v>325</v>
      </c>
      <c r="D88" s="7" t="s">
        <v>326</v>
      </c>
      <c r="E88" s="7" t="s">
        <v>197</v>
      </c>
      <c r="F88" s="7" t="s">
        <v>393</v>
      </c>
      <c r="G88" s="7" t="s">
        <v>394</v>
      </c>
      <c r="H88" s="7" t="s">
        <v>234</v>
      </c>
      <c r="I88" s="7" t="s">
        <v>395</v>
      </c>
      <c r="J88" s="7"/>
      <c r="K88" s="18"/>
      <c r="L88" s="10" t="s">
        <v>371</v>
      </c>
      <c r="M88" s="15" t="s">
        <v>85</v>
      </c>
    </row>
  </sheetData>
  <sortState ref="A57:M73">
    <sortCondition ref="L73"/>
  </sortState>
  <mergeCells count="1">
    <mergeCell ref="A1:M1"/>
  </mergeCells>
  <pageMargins left="0.75" right="0.75" top="1" bottom="1" header="0.5" footer="0.5"/>
  <headerFooter/>
  <ignoredErrors>
    <ignoredError sqref="E3:L7 E9:L72 E74:L88 E8:J8 A2 A3:B3 A4:B8 L8 A9:B21 A22:D22 A23:B23 A24:B37 A38:D38 A39:B39 A40:B53 A54:D54 A55:B55 A56:B71 A72:D72 A73 J73:K73 A74:B76 A77:B8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WHALESBOT系列赛项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顾</dc:creator>
  <cp:lastModifiedBy>上海巍高-胡灵</cp:lastModifiedBy>
  <dcterms:created xsi:type="dcterms:W3CDTF">2025-09-01T02:54:00Z</dcterms:created>
  <dcterms:modified xsi:type="dcterms:W3CDTF">2026-01-02T10:27:17Z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349889DB3E0D4E3CAFACE14DDA87845E_13</vt:lpwstr>
  </property>
  <property fmtid="{D5CDD505-2E9C-101B-9397-08002B2CF9AE}" pid="3" name="KSOProductBuildVer">
    <vt:lpwstr>2052-12.1.0.22529</vt:lpwstr>
  </property>
</Properties>
</file>