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FTF青少年无人机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<sst xmlns="http://schemas.openxmlformats.org/spreadsheetml/2006/main" count="675" uniqueCount="293">
  <si>
    <r>
      <t>2025世界机器人大赛青少年机器人设计大赛-太原市选拔赛-</t>
    </r>
    <r>
      <rPr>
        <b/>
        <sz val="16"/>
        <color rgb="FFFF0000"/>
        <rFont val="宋体"/>
        <charset val="134"/>
        <scheme val="minor"/>
      </rPr>
      <t>FTF青少年无人机赛项</t>
    </r>
    <r>
      <rPr>
        <b/>
        <sz val="16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</si>
  <si>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</si>
  <si>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</si>
  <si>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</si>
  <si>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</si>
  <si>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</si>
  <si>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</si>
  <si>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</si>
  <si>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</si>
  <si>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</si>
  <si>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荣誉值</t>
  </si>
  <si>
    <t>时间</t>
  </si>
  <si>
    <t>成绩排名</t>
  </si>
  <si>
    <t>奖项</t>
  </si>
  <si>
    <t>积分</t>
  </si>
  <si>
    <t>P6Y5JGZVD-499-010-Dn-001-mGN-053-1-qc3-06-683</t>
  </si>
  <si>
    <t>地空协同挑战赛项</t>
  </si>
  <si>
    <t>FTF极速任务</t>
  </si>
  <si>
    <t>小学高龄组</t>
  </si>
  <si>
    <t>飞翔2号</t>
  </si>
  <si>
    <t>怀仁市城镇第二小学校</t>
  </si>
  <si>
    <t>魏忠</t>
  </si>
  <si>
    <t>李文静|韩牧</t>
  </si>
  <si>
    <t>一等奖(冠军)</t>
  </si>
  <si>
    <t>P6Y5JGZVF-499-010-6s-001-R1K-053-1-Lz6-06-tB3</t>
  </si>
  <si>
    <t>飞翔4号</t>
  </si>
  <si>
    <t>张博睿|杨焜</t>
  </si>
  <si>
    <t>一等奖(亚军)</t>
  </si>
  <si>
    <t>P6Y5JGZfv-499-010-iE-001-Qk8-053-1-MlD-06-cEd</t>
  </si>
  <si>
    <t>飞翔3号</t>
  </si>
  <si>
    <t>白卓凯|韩书睿</t>
  </si>
  <si>
    <t>一等奖(季军)</t>
  </si>
  <si>
    <t>P6Y5JGZfA-499-010-w0-001-qQ9-053-1-acM-06-qsf</t>
  </si>
  <si>
    <t>民乐队</t>
  </si>
  <si>
    <t>昔阳县示范小学，昔阳县实验小学</t>
  </si>
  <si>
    <t>张志芳|李莉</t>
  </si>
  <si>
    <t>吴晨乐|周皓民</t>
  </si>
  <si>
    <t>二等奖</t>
  </si>
  <si>
    <t>P6Y5JGZff-499-010-Mu-001-pyC-053-1-sVM-06-F8a</t>
  </si>
  <si>
    <t>凌迈队</t>
  </si>
  <si>
    <t>太原市青年路小学华润分校</t>
  </si>
  <si>
    <t>李奋</t>
  </si>
  <si>
    <t>周子渊|秦语晨</t>
  </si>
  <si>
    <t>P6Y5JGZf7-499-010-99-001-TOu-053-1-qOA-06-3Cv</t>
  </si>
  <si>
    <t>琛诚队</t>
  </si>
  <si>
    <t>昔阳县新城小学，昔阳县示范小学</t>
  </si>
  <si>
    <t>张金烽</t>
  </si>
  <si>
    <t>刘昊琛|张珈诚</t>
  </si>
  <si>
    <t>P6Y5JGZfh-499-010-F8-001-LVO-053-1-NQi-06-XoT</t>
  </si>
  <si>
    <t>飞翔1号</t>
  </si>
  <si>
    <t>怀仁市城镇第一小学校</t>
  </si>
  <si>
    <t>王栩|范子鹏</t>
  </si>
  <si>
    <t>三等奖</t>
  </si>
  <si>
    <t>P6Y5JGZVd-499-010-ex-001-QaA-053-1-4ck-06-zmP</t>
  </si>
  <si>
    <t>凌云之翼</t>
  </si>
  <si>
    <t>武乡县上电小学、武乡县城关小学</t>
  </si>
  <si>
    <t>周美娜</t>
  </si>
  <si>
    <t>闫梓昕|张浩镪</t>
  </si>
  <si>
    <t>P6Y5JGZVr-499-010-2E-001-rmw-053-1-VSx-06-382</t>
  </si>
  <si>
    <t>空驭先锋</t>
  </si>
  <si>
    <t>武乡县太行小学</t>
  </si>
  <si>
    <t>冯麟皓|张诗婷</t>
  </si>
  <si>
    <t>P6Y5JGZfy-499-010-5P-001-t3B-053-1-Qoz-06-RVJ</t>
  </si>
  <si>
    <t>怡蕾队</t>
  </si>
  <si>
    <t>昔阳县示范小学，昔阳县新城小学</t>
  </si>
  <si>
    <t>李培菁|李莉</t>
  </si>
  <si>
    <t>苗可怡|赵春蕾</t>
  </si>
  <si>
    <t>P6Y5JGZfq-499-010-AU-001-OPt-053-1-4I6-06-mnR</t>
  </si>
  <si>
    <t>涵睿队</t>
  </si>
  <si>
    <t>昔阳县北关小学，昔阳县子弟小学</t>
  </si>
  <si>
    <t>张俊涵|陆瑾睿</t>
  </si>
  <si>
    <t>比赛分数</t>
  </si>
  <si>
    <t>比赛用时</t>
  </si>
  <si>
    <t>P6Y5JGZJy-499-010-Fb-001-UPt-054-1-LGq-06-lGO</t>
  </si>
  <si>
    <t>FTF球机对抗</t>
  </si>
  <si>
    <t>小虎一队</t>
  </si>
  <si>
    <t>非客机器人编程</t>
  </si>
  <si>
    <t>王琦</t>
  </si>
  <si>
    <t>郭明宇|史可毅|王泽度</t>
  </si>
  <si>
    <t>/</t>
  </si>
  <si>
    <t>P6Y5JGZJX-499-010-v7-001-F0B-054-1-2GB-06-UW2</t>
  </si>
  <si>
    <t>特工队</t>
  </si>
  <si>
    <t>太原市三十七中附属小学校</t>
  </si>
  <si>
    <t>赵柏谦|张文轩|冯奕博</t>
  </si>
  <si>
    <t>P6Y5JGZJc-499-010-vA-001-EXd-054-1-3SW-06-Pdy</t>
  </si>
  <si>
    <t>领航队</t>
  </si>
  <si>
    <t>赵安之|许皓俊|权敬渊</t>
  </si>
  <si>
    <t>P6Y5JGZJM-499-010-es-001-ry0-054-1-YYP-06-Ds3</t>
  </si>
  <si>
    <t>王牌队</t>
  </si>
  <si>
    <t>郭子睿|杨皓文|邢天程</t>
  </si>
  <si>
    <t>一等奖</t>
  </si>
  <si>
    <t>P6Y5JGZxM-499-010-vs-001-NVk-054-1-6O2-06-BTh</t>
  </si>
  <si>
    <t>凤凰猛虎C08</t>
  </si>
  <si>
    <t>晋中市太谷区实验小学校</t>
  </si>
  <si>
    <t>王朝飞</t>
  </si>
  <si>
    <t>赵于鹏|杜嘉耀|薛琪蓉</t>
  </si>
  <si>
    <t>P6Y5JGZJb-499-010-ar-001-Acn-054-1-Vkg-06-1A6</t>
  </si>
  <si>
    <t>小虎二队</t>
  </si>
  <si>
    <t>太原市杏花岭区实验小学</t>
  </si>
  <si>
    <t>张梓宸|张梓洋|董家琦</t>
  </si>
  <si>
    <t>P6Y5JGZM1-499-010-ZR-001-MWk-054-1-q3Q-06-Ni2</t>
  </si>
  <si>
    <t>昱博未来科技八队</t>
  </si>
  <si>
    <t>介休市彦博小学</t>
  </si>
  <si>
    <t>赵晓丽</t>
  </si>
  <si>
    <t>张博涵|梁峻滔|闫浩文</t>
  </si>
  <si>
    <t>P6Y5JGZxz-499-010-ew-001-WS3-054-1-TSR-06-3O6</t>
  </si>
  <si>
    <t>昱博未来科技十一队</t>
  </si>
  <si>
    <t>韩芳</t>
  </si>
  <si>
    <t>李明轩|曹舒涵|王鑫晨</t>
  </si>
  <si>
    <t>P6Y5JGZMs-499-010-Jb-001-oBO-054-1-V6I-06-uOx</t>
  </si>
  <si>
    <t>昱博未来科技十队</t>
  </si>
  <si>
    <t>张睿涵|郝锦隆|韩羽欣</t>
  </si>
  <si>
    <t>P6Y5JGZxJ-499-010-I3-001-gVr-054-1-cx6-06-ZSX</t>
  </si>
  <si>
    <t>凤凰猛虎C10</t>
  </si>
  <si>
    <t>杨智文|康芷瑞|郭翰锟</t>
  </si>
  <si>
    <t>P6Y5JGZx2-499-010-JJ-001-N8P-054-1-sjL-06-uBf</t>
  </si>
  <si>
    <t>昱博未来科技十三队</t>
  </si>
  <si>
    <t>介休市裕华小学</t>
  </si>
  <si>
    <t>景秀平</t>
  </si>
  <si>
    <t>宋泽宇|韩琛熙|秦宇琛</t>
  </si>
  <si>
    <t>P6Y5JGZxN-499-010-ob-001-4qa-054-1-MPX-06-lhH</t>
  </si>
  <si>
    <t>实验小学时空王者锋一队</t>
  </si>
  <si>
    <t>平遥县实验小学</t>
  </si>
  <si>
    <t>雷春艳</t>
  </si>
  <si>
    <t>孙艺钊|冀思言|温绍涵</t>
  </si>
  <si>
    <t>P6Y5JGZMR-499-010-jE-001-5za-054-1-W6E-06-O9X</t>
  </si>
  <si>
    <t>昱博未来科技六队</t>
  </si>
  <si>
    <t>介休市金融路小学</t>
  </si>
  <si>
    <t>温首贤</t>
  </si>
  <si>
    <t>高钦山|李辰浩|田广鸿</t>
  </si>
  <si>
    <t>P6Y5JGZxZ-499-010-8l-001-qW7-054-1-J6x-06-sd8</t>
  </si>
  <si>
    <t>昱博未来科技十二队</t>
  </si>
  <si>
    <t>介休市实验第二小学</t>
  </si>
  <si>
    <t>李亮</t>
  </si>
  <si>
    <t>张嘉钰|张可旭|郭威涵</t>
  </si>
  <si>
    <t>P6Y5JGZM9-499-010-9K-001-Zzd-054-1-20f-06-Pgd</t>
  </si>
  <si>
    <t>昱博未来科技二队</t>
  </si>
  <si>
    <t>介休市北坛小学</t>
  </si>
  <si>
    <t>吕星星|任金翠</t>
  </si>
  <si>
    <t>张羽涵|赵果然|王子卓</t>
  </si>
  <si>
    <t>P6Y5JGZxt-499-010-JB-001-XDX-054-1-kOh-06-IOC</t>
  </si>
  <si>
    <t>昱博未来科技十五队</t>
  </si>
  <si>
    <t>介休市彦博小学，介休市实验第二小学</t>
  </si>
  <si>
    <t>赵晓丽|李亮</t>
  </si>
  <si>
    <t>李佳倪|杨皓博|景玉博</t>
  </si>
  <si>
    <t>P6Y5JGZxn-499-010-8I-001-amx-054-1-iW7-06-05e</t>
  </si>
  <si>
    <t>太原市新时代双语学校</t>
  </si>
  <si>
    <t>姜媛媛</t>
  </si>
  <si>
    <t>郭彬权|段翊宸|原浩然</t>
  </si>
  <si>
    <t>P6Y5JGZxW-499-010-Mj-001-xYd-054-1-AOt-06-wvI</t>
  </si>
  <si>
    <t>实验小学时空王者锋三队</t>
  </si>
  <si>
    <t>任红蓉</t>
  </si>
  <si>
    <t>侯昭宇|米安坤|周凯睿</t>
  </si>
  <si>
    <t>P6Y5JGZJV-499-010-fo-001-yhg-054-1-R1J-06-Uo0</t>
  </si>
  <si>
    <t>暴风疾行队</t>
  </si>
  <si>
    <t>闫卓远|李志远|张子航</t>
  </si>
  <si>
    <t>P6Y5JGZMy-499-010-Fk-001-OKV-054-1-2Kz-06-jEA</t>
  </si>
  <si>
    <t>三个火枪手</t>
  </si>
  <si>
    <t>红军小学</t>
  </si>
  <si>
    <t>王家兴</t>
  </si>
  <si>
    <t>赵家炜|张栩珲|张君锴</t>
  </si>
  <si>
    <t>P6Y5JGZMN-499-010-OP-001-ChB-054-1-8Sv-06-nZx</t>
  </si>
  <si>
    <t>昱博未来科技三队</t>
  </si>
  <si>
    <t>郝鑫柯|韩雨钊|李娅琦</t>
  </si>
  <si>
    <t>P6Y5JGZxl-499-010-09-001-4aS-054-1-otO-06-pkp</t>
  </si>
  <si>
    <t>实验小学时空王者锋四队</t>
  </si>
  <si>
    <t>王维平</t>
  </si>
  <si>
    <t>王韬然|霍昱皓|王清珺</t>
  </si>
  <si>
    <t>P6Y5JGZMq-499-010-dt-001-CUF-054-1-F5O-06-m68</t>
  </si>
  <si>
    <t>三剑客</t>
  </si>
  <si>
    <t>侯宇悦|王浩辰|郭铭轩</t>
  </si>
  <si>
    <t>P6Y5JGZMX-499-010-ho-001-HaL-054-1-ZcO-06-v5O</t>
  </si>
  <si>
    <t>昱博未来科技一队</t>
  </si>
  <si>
    <t>朱铄霓|侯辰赫|田克卿</t>
  </si>
  <si>
    <t>P6Y5JGZMV-499-010-mE-001-RB4-054-1-tol-06-gco</t>
  </si>
  <si>
    <t>三元及第</t>
  </si>
  <si>
    <t>兴华路小学</t>
  </si>
  <si>
    <t>张振旗|郭一睿|王梓豪</t>
  </si>
  <si>
    <t>P6Y5JGZxS-499-010-Z8-001-DRV-054-1-qHa-06-dtL</t>
  </si>
  <si>
    <t>凤凰猛虎C09</t>
  </si>
  <si>
    <t>胡潇尹|张紫容|何晨睿</t>
  </si>
  <si>
    <t>P6Y5JGZMe-499-010-am-001-8hF-054-1-h5i-06-NQk</t>
  </si>
  <si>
    <t>昱博未来科技九队</t>
  </si>
  <si>
    <t>曹路昂|李佳歆|马羽佳</t>
  </si>
  <si>
    <t>P6Y5JGZx8-499-010-uM-001-b1r-054-1-uEQ-06-pcn</t>
  </si>
  <si>
    <t>幻星凌绝队二队</t>
  </si>
  <si>
    <t>平遥县凤凰小伙伴科技 培训学校</t>
  </si>
  <si>
    <t>王奕衡|刘家铭|胡森瑀</t>
  </si>
  <si>
    <t>P6Y5JGZMx-499-010-nl-001-pWK-054-1-TjR-06-6q3</t>
  </si>
  <si>
    <t>晋城博佳</t>
  </si>
  <si>
    <t>晋城市王台铺矿小学、矿区机关小学校、凤凰山矿小学校</t>
  </si>
  <si>
    <t>卫晓阳</t>
  </si>
  <si>
    <t>赵卓远|王弈晨|刘宇航</t>
  </si>
  <si>
    <t>P6Y5JGZJ6-499-010-8e-001-tPK-054-1-8z5-06-eDs</t>
  </si>
  <si>
    <t>启航队</t>
  </si>
  <si>
    <t>宋润晨|周珈名|陈钰升</t>
  </si>
  <si>
    <t>P6Y5JGZJK-499-010-0c-001-Big-054-1-57b-06-cnv</t>
  </si>
  <si>
    <t>追风队</t>
  </si>
  <si>
    <t>张益恺|田景卓|郑辰熙</t>
  </si>
  <si>
    <t>P6Y5JGZxR-499-010-uz-001-COE-054-1-m7Z-06-yh0</t>
  </si>
  <si>
    <t>祁县斯玛特</t>
  </si>
  <si>
    <t>祁县斯玛特科技培训学校</t>
  </si>
  <si>
    <t>闫姣姣</t>
  </si>
  <si>
    <t>郭建海|陈易骏|刘轩玮</t>
  </si>
  <si>
    <t>P6Y5JGZxH-499-010-TO-001-UeR-054-1-lG4-06-LoV</t>
  </si>
  <si>
    <t>幻星凌绝队</t>
  </si>
  <si>
    <t>王泺屹|范恪源|任倬瑄</t>
  </si>
  <si>
    <t>P6Y5JGZMQ-499-010-uO-001-83S-054-1-54R-06-32Q</t>
  </si>
  <si>
    <t>昱博未来科技五队</t>
  </si>
  <si>
    <t>任金翠|吕星星</t>
  </si>
  <si>
    <t>崔琰珣|刘语薇|岳明浩</t>
  </si>
  <si>
    <t>P6Y5JGZMn-499-010-TE-001-eUR-054-1-4bV-06-0jx</t>
  </si>
  <si>
    <t>昱博未来科技七队</t>
  </si>
  <si>
    <t>介休市实验小学</t>
  </si>
  <si>
    <t>李林强</t>
  </si>
  <si>
    <t>郭亦涛|任睿涵|王祎辰</t>
  </si>
  <si>
    <t>P6Y5JGZMl-499-010-ZG-001-qla-054-1-h2U-06-Scy</t>
  </si>
  <si>
    <t>昱博未来科技四队</t>
  </si>
  <si>
    <t>杜秉彦|马盛泽|梁韶斐</t>
  </si>
  <si>
    <t>P6Y5JGZx0-499-010-Om-001-1Vv-054-1-LJY-06-JNU</t>
  </si>
  <si>
    <t>实验小学时空王者锋二队</t>
  </si>
  <si>
    <t>郝永琴</t>
  </si>
  <si>
    <t>阎赟丞|高晟博|尹涵钰</t>
  </si>
  <si>
    <t>P6Y5JGZxb-499-010-uM-001-Ks6-054-1-W98-06-ID0</t>
  </si>
  <si>
    <t>昱博未来科技十四队</t>
  </si>
  <si>
    <t>介休市光明小学，介休市新华小学</t>
  </si>
  <si>
    <t>闫建英|王美</t>
  </si>
  <si>
    <t>左哲涵|尚玟璇|李梓睿</t>
  </si>
  <si>
    <t>P6Y5JGZSj-499-010-uc-001-PqN-054-1-byR-02-9St</t>
  </si>
  <si>
    <t>初中组</t>
  </si>
  <si>
    <t>凤凰猛虎C01</t>
  </si>
  <si>
    <t>晋中市太谷区第二中学校（初中部）</t>
  </si>
  <si>
    <t>郭雅楠</t>
  </si>
  <si>
    <t>张宸源|韩济泽|杨焱棣</t>
  </si>
  <si>
    <t>P6Y5JGZSk-499-010-Vo-001-j5T-054-1-ZWA-02-LSH</t>
  </si>
  <si>
    <t>凤凰猛虎C16</t>
  </si>
  <si>
    <t>晋中市太谷区明星镇中学校</t>
  </si>
  <si>
    <t>程凯明|武承锐|李松烨</t>
  </si>
  <si>
    <t>P6Y5JGZS9-499-010-2H-001-8aQ-054-1-hJe-02-Zgs</t>
  </si>
  <si>
    <t>昱博未来科技十六队</t>
  </si>
  <si>
    <t>介休市第二中学，介休市第三中学，介休市介公路学校</t>
  </si>
  <si>
    <t>孙建琴|葛云霞</t>
  </si>
  <si>
    <t>郭家齐|赵奕博|李曜宇</t>
  </si>
  <si>
    <t>P6Y5JGZow-499-010-Ig-001-0E1-054-1-6PO-02-JIi</t>
  </si>
  <si>
    <t>凤凰猛虎C06</t>
  </si>
  <si>
    <t>晋中市太谷区凤凰云创客科技培训学校</t>
  </si>
  <si>
    <t>李莉</t>
  </si>
  <si>
    <t>薛景轩|高佳晨|刘梓浩</t>
  </si>
  <si>
    <t>P6Y5JGZoG-499-010-aC-001-JZZ-054-1-q3m-02-qVA</t>
  </si>
  <si>
    <t>凤凰飞鹰队</t>
  </si>
  <si>
    <t>平遥县实验初级中学校</t>
  </si>
  <si>
    <t>张兆杰</t>
  </si>
  <si>
    <t>李董宇泽|张靖煊|赵旌朝</t>
  </si>
  <si>
    <t>P6Y5JGZSn-499-010-Q0-001-NX7-054-1-D4r-02-5IV</t>
  </si>
  <si>
    <t>凤凰猛虎C02</t>
  </si>
  <si>
    <t>刘沛东|石颜丹|翟小棠</t>
  </si>
  <si>
    <t>P6Y5JGZoP-499-010-56-001-VeL-054-1-ODk-02-IL4</t>
  </si>
  <si>
    <t>凤凰猛虎C05</t>
  </si>
  <si>
    <t>刘诗涵|于浩洋|王逸飞</t>
  </si>
  <si>
    <t>P6Y5JGZS8-499-010-90-001-8dK-054-1-jPB-02-OeW</t>
  </si>
  <si>
    <t>凤凰猛虎C13</t>
  </si>
  <si>
    <t>陈昊益</t>
  </si>
  <si>
    <t>马灏塬|武靖浩|郭政佑</t>
  </si>
  <si>
    <t>P6Y5JGZSl-499-010-Ur-001-EfA-054-1-MDw-02-LaS</t>
  </si>
  <si>
    <t>凤凰猛虎C11</t>
  </si>
  <si>
    <t>韩淞任|程佳亿|孙雍凯</t>
  </si>
  <si>
    <t>P6Y5JGZoU-499-010-4Y-001-awA-054-1-bqB-02-hMU</t>
  </si>
  <si>
    <t>凤凰猛虎C07</t>
  </si>
  <si>
    <t>段景泽|齐觉晟|王锦瑜</t>
  </si>
  <si>
    <t>P6Y5JGZS0-499-010-in-001-dzC-054-1-ZDK-02-FBn</t>
  </si>
  <si>
    <t>昱博未来科技十七队</t>
  </si>
  <si>
    <t>介休市第二中学</t>
  </si>
  <si>
    <t>郭春霞</t>
  </si>
  <si>
    <t>任炳坤|高乐洋|郝锦程</t>
  </si>
  <si>
    <t>P6Y5JGZSd-499-010-uw-001-7Ou-054-1-Nom-02-bbo</t>
  </si>
  <si>
    <t>凤凰猛虎C15</t>
  </si>
  <si>
    <t>杜浩嘉|杨明烜|李欣宸</t>
  </si>
  <si>
    <t>P6Y5JGZS3-499-010-OM-001-yZa-054-1-5LG-02-SK0</t>
  </si>
  <si>
    <t>凤凰猛虎C14</t>
  </si>
  <si>
    <t>李率舰|吴佳轩|李浩哲</t>
  </si>
  <si>
    <t>P6Y5JGZSr-499-010-9m-001-L92-054-1-chj-02-62f</t>
  </si>
  <si>
    <t>凤凰猛虎C03</t>
  </si>
  <si>
    <t>刘梦阳|杜禹赫|王铭轩</t>
  </si>
  <si>
    <t>P6Y5JGZSY-499-010-vQ-001-SLG-054-1-D0i-02-TmP</t>
  </si>
  <si>
    <t>凤凰猛虎C12</t>
  </si>
  <si>
    <t>任天欣|董思雨|张熙通</t>
  </si>
  <si>
    <t>P6Y5JGZSO-499-010-si-001-QaO-054-1-ucQ-02-Vod</t>
  </si>
  <si>
    <t>轩航翰队</t>
  </si>
  <si>
    <t>昔阳县示范初级中学校</t>
  </si>
  <si>
    <t>耿灏轩|于子航|任柯翰</t>
  </si>
  <si>
    <t>P6Y5JGZSD-499-010-K3-001-jwo-054-1-Sqx-02-LB3</t>
  </si>
  <si>
    <t>凤凰猛虎C04</t>
  </si>
  <si>
    <t>郭嘉乾|张博睿|籍裕喆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</si>
</sst>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1"/>
  <sheetViews>
    <sheetView tabSelected="1" zoomScale="80" zoomScaleNormal="80" workbookViewId="0">
      <selection activeCell="F4" sqref="F4"/>
    </sheetView>
  </sheetViews>
  <sheetFormatPr defaultColWidth="9.02654867256637" defaultRowHeight="16" customHeight="1"/>
  <cols>
    <col min="2" max="2" width="19.4955752212389" customWidth="1"/>
    <col min="3" max="3" width="21.7433628318584" customWidth="1"/>
    <col min="4" max="4" width="17.8495575221239" customWidth="1"/>
    <col min="5" max="5" width="13.858407079646" customWidth="1"/>
    <col min="6" max="6" width="14.7787610619469" customWidth="1"/>
    <col min="7" max="7" width="25.646017699115" customWidth="1"/>
    <col min="8" max="8" width="13.4424778761062" customWidth="1"/>
    <col min="9" max="9" width="16.5929203539823" customWidth="1"/>
    <col min="13" max="13" width="14.0265486725664" style="1" customWidth="1"/>
    <col min="14" max="14" width="13.5309734513274" customWidth="1"/>
  </cols>
  <sheetData>
    <row r="1" s="1" customFormat="1" ht="3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0" t="s">
        <v>10</v>
      </c>
      <c r="K2" s="11" t="s">
        <v>11</v>
      </c>
      <c r="L2" s="10" t="s">
        <v>12</v>
      </c>
      <c r="M2" s="12" t="s">
        <v>13</v>
      </c>
      <c r="N2" s="10" t="s">
        <v>14</v>
      </c>
    </row>
    <row r="3" customHeight="1" spans="1:14">
      <c r="A3" s="4">
        <v>249299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17</v>
      </c>
      <c r="K3" s="4">
        <v>41</v>
      </c>
      <c r="L3" s="5">
        <v>1</v>
      </c>
      <c r="M3" s="13" t="s">
        <v>23</v>
      </c>
      <c r="N3" s="5">
        <v>42</v>
      </c>
    </row>
    <row r="4" customHeight="1" spans="1:14">
      <c r="A4" s="4">
        <v>249309</v>
      </c>
      <c r="B4" s="4" t="s">
        <v>24</v>
      </c>
      <c r="C4" s="4" t="s">
        <v>16</v>
      </c>
      <c r="D4" s="4" t="s">
        <v>17</v>
      </c>
      <c r="E4" s="4" t="s">
        <v>18</v>
      </c>
      <c r="F4" s="4" t="s">
        <v>25</v>
      </c>
      <c r="G4" s="4" t="s">
        <v>20</v>
      </c>
      <c r="H4" s="4" t="s">
        <v>21</v>
      </c>
      <c r="I4" s="4" t="s">
        <v>26</v>
      </c>
      <c r="J4" s="5">
        <v>13</v>
      </c>
      <c r="K4" s="4">
        <v>54</v>
      </c>
      <c r="L4" s="5">
        <v>2</v>
      </c>
      <c r="M4" s="13" t="s">
        <v>27</v>
      </c>
      <c r="N4" s="5">
        <v>30</v>
      </c>
    </row>
    <row r="5" customHeight="1" spans="1:14">
      <c r="A5" s="4">
        <v>249304</v>
      </c>
      <c r="B5" s="4" t="s">
        <v>28</v>
      </c>
      <c r="C5" s="4" t="s">
        <v>16</v>
      </c>
      <c r="D5" s="4" t="s">
        <v>17</v>
      </c>
      <c r="E5" s="4" t="s">
        <v>18</v>
      </c>
      <c r="F5" s="4" t="s">
        <v>29</v>
      </c>
      <c r="G5" s="4" t="s">
        <v>20</v>
      </c>
      <c r="H5" s="4" t="s">
        <v>21</v>
      </c>
      <c r="I5" s="4" t="s">
        <v>30</v>
      </c>
      <c r="J5" s="5">
        <v>11</v>
      </c>
      <c r="K5" s="4">
        <v>118</v>
      </c>
      <c r="L5" s="5">
        <v>3</v>
      </c>
      <c r="M5" s="13" t="s">
        <v>31</v>
      </c>
      <c r="N5" s="5">
        <v>15</v>
      </c>
    </row>
    <row r="6" customHeight="1" spans="1:14">
      <c r="A6" s="4">
        <v>250816</v>
      </c>
      <c r="B6" s="4" t="s">
        <v>32</v>
      </c>
      <c r="C6" s="4" t="s">
        <v>16</v>
      </c>
      <c r="D6" s="4" t="s">
        <v>17</v>
      </c>
      <c r="E6" s="4" t="s">
        <v>18</v>
      </c>
      <c r="F6" s="4" t="s">
        <v>33</v>
      </c>
      <c r="G6" s="4" t="s">
        <v>34</v>
      </c>
      <c r="H6" s="4" t="s">
        <v>35</v>
      </c>
      <c r="I6" s="4" t="s">
        <v>36</v>
      </c>
      <c r="J6" s="5">
        <v>6</v>
      </c>
      <c r="K6" s="4">
        <v>180</v>
      </c>
      <c r="L6" s="5">
        <v>4</v>
      </c>
      <c r="M6" s="13" t="s">
        <v>37</v>
      </c>
      <c r="N6" s="5">
        <v>9</v>
      </c>
    </row>
    <row r="7" customHeight="1" spans="1:14">
      <c r="A7" s="4">
        <v>251510</v>
      </c>
      <c r="B7" s="4" t="s">
        <v>38</v>
      </c>
      <c r="C7" s="4" t="s">
        <v>16</v>
      </c>
      <c r="D7" s="4" t="s">
        <v>17</v>
      </c>
      <c r="E7" s="4" t="s">
        <v>18</v>
      </c>
      <c r="F7" s="4" t="s">
        <v>39</v>
      </c>
      <c r="G7" s="4" t="s">
        <v>40</v>
      </c>
      <c r="H7" s="4" t="s">
        <v>41</v>
      </c>
      <c r="I7" s="4" t="s">
        <v>42</v>
      </c>
      <c r="J7" s="5">
        <v>1</v>
      </c>
      <c r="K7" s="4">
        <v>56</v>
      </c>
      <c r="L7" s="5">
        <v>5</v>
      </c>
      <c r="M7" s="13" t="s">
        <v>37</v>
      </c>
      <c r="N7" s="5">
        <v>12</v>
      </c>
    </row>
    <row r="8" customHeight="1" spans="1:14">
      <c r="A8" s="4">
        <v>250806</v>
      </c>
      <c r="B8" s="4" t="s">
        <v>43</v>
      </c>
      <c r="C8" s="4" t="s">
        <v>16</v>
      </c>
      <c r="D8" s="4" t="s">
        <v>17</v>
      </c>
      <c r="E8" s="4" t="s">
        <v>18</v>
      </c>
      <c r="F8" s="4" t="s">
        <v>44</v>
      </c>
      <c r="G8" s="4" t="s">
        <v>45</v>
      </c>
      <c r="H8" s="4" t="s">
        <v>46</v>
      </c>
      <c r="I8" s="4" t="s">
        <v>47</v>
      </c>
      <c r="J8" s="5">
        <v>1</v>
      </c>
      <c r="K8" s="4">
        <v>151</v>
      </c>
      <c r="L8" s="5">
        <v>6</v>
      </c>
      <c r="M8" s="13" t="s">
        <v>37</v>
      </c>
      <c r="N8" s="5">
        <v>0</v>
      </c>
    </row>
    <row r="9" customHeight="1" spans="1:14">
      <c r="A9" s="4">
        <v>249290</v>
      </c>
      <c r="B9" s="4" t="s">
        <v>48</v>
      </c>
      <c r="C9" s="4" t="s">
        <v>16</v>
      </c>
      <c r="D9" s="4" t="s">
        <v>17</v>
      </c>
      <c r="E9" s="4" t="s">
        <v>18</v>
      </c>
      <c r="F9" s="4" t="s">
        <v>49</v>
      </c>
      <c r="G9" s="4" t="s">
        <v>50</v>
      </c>
      <c r="H9" s="4" t="s">
        <v>21</v>
      </c>
      <c r="I9" s="4" t="s">
        <v>51</v>
      </c>
      <c r="J9" s="5">
        <v>0</v>
      </c>
      <c r="K9" s="4">
        <v>68</v>
      </c>
      <c r="L9" s="5">
        <v>7</v>
      </c>
      <c r="M9" s="13" t="s">
        <v>52</v>
      </c>
      <c r="N9" s="5">
        <v>18</v>
      </c>
    </row>
    <row r="10" customHeight="1" spans="1:14">
      <c r="A10" s="4">
        <v>249327</v>
      </c>
      <c r="B10" s="4" t="s">
        <v>53</v>
      </c>
      <c r="C10" s="4" t="s">
        <v>16</v>
      </c>
      <c r="D10" s="4" t="s">
        <v>17</v>
      </c>
      <c r="E10" s="4" t="s">
        <v>18</v>
      </c>
      <c r="F10" s="4" t="s">
        <v>54</v>
      </c>
      <c r="G10" s="4" t="s">
        <v>55</v>
      </c>
      <c r="H10" s="4" t="s">
        <v>56</v>
      </c>
      <c r="I10" s="4" t="s">
        <v>57</v>
      </c>
      <c r="J10" s="5">
        <v>0</v>
      </c>
      <c r="K10" s="4">
        <v>176</v>
      </c>
      <c r="L10" s="5">
        <v>8</v>
      </c>
      <c r="M10" s="13" t="s">
        <v>52</v>
      </c>
      <c r="N10" s="5">
        <v>4</v>
      </c>
    </row>
    <row r="11" customHeight="1" spans="1:14">
      <c r="A11" s="4">
        <v>249316</v>
      </c>
      <c r="B11" s="4" t="s">
        <v>58</v>
      </c>
      <c r="C11" s="4" t="s">
        <v>16</v>
      </c>
      <c r="D11" s="4" t="s">
        <v>17</v>
      </c>
      <c r="E11" s="4" t="s">
        <v>18</v>
      </c>
      <c r="F11" s="4" t="s">
        <v>59</v>
      </c>
      <c r="G11" s="4" t="s">
        <v>60</v>
      </c>
      <c r="H11" s="4" t="s">
        <v>56</v>
      </c>
      <c r="I11" s="4" t="s">
        <v>61</v>
      </c>
      <c r="J11" s="5">
        <v>0</v>
      </c>
      <c r="K11" s="4">
        <v>180</v>
      </c>
      <c r="L11" s="5">
        <v>9</v>
      </c>
      <c r="M11" s="13" t="s">
        <v>52</v>
      </c>
      <c r="N11" s="5">
        <v>2</v>
      </c>
    </row>
    <row r="12" customHeight="1" spans="1:14">
      <c r="A12" s="4">
        <v>250821</v>
      </c>
      <c r="B12" s="4" t="s">
        <v>62</v>
      </c>
      <c r="C12" s="4" t="s">
        <v>16</v>
      </c>
      <c r="D12" s="4" t="s">
        <v>17</v>
      </c>
      <c r="E12" s="4" t="s">
        <v>18</v>
      </c>
      <c r="F12" s="4" t="s">
        <v>63</v>
      </c>
      <c r="G12" s="4" t="s">
        <v>64</v>
      </c>
      <c r="H12" s="4" t="s">
        <v>65</v>
      </c>
      <c r="I12" s="4" t="s">
        <v>66</v>
      </c>
      <c r="J12" s="5">
        <v>0</v>
      </c>
      <c r="K12" s="4">
        <v>180</v>
      </c>
      <c r="L12" s="5">
        <v>10</v>
      </c>
      <c r="M12" s="13" t="s">
        <v>52</v>
      </c>
      <c r="N12" s="5">
        <v>1</v>
      </c>
    </row>
    <row r="13" customHeight="1" spans="1:14">
      <c r="A13" s="4">
        <v>250823</v>
      </c>
      <c r="B13" s="4" t="s">
        <v>67</v>
      </c>
      <c r="C13" s="4" t="s">
        <v>16</v>
      </c>
      <c r="D13" s="4" t="s">
        <v>17</v>
      </c>
      <c r="E13" s="4" t="s">
        <v>18</v>
      </c>
      <c r="F13" s="4" t="s">
        <v>68</v>
      </c>
      <c r="G13" s="4" t="s">
        <v>69</v>
      </c>
      <c r="H13" s="4" t="s">
        <v>46</v>
      </c>
      <c r="I13" s="4" t="s">
        <v>70</v>
      </c>
      <c r="J13" s="5">
        <v>0</v>
      </c>
      <c r="K13" s="4">
        <v>180</v>
      </c>
      <c r="L13" s="5">
        <v>11</v>
      </c>
      <c r="M13" s="13" t="s">
        <v>52</v>
      </c>
      <c r="N13" s="5">
        <v>1</v>
      </c>
    </row>
    <row r="14" customHeight="1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4"/>
      <c r="M14" s="14"/>
      <c r="N14" s="5"/>
    </row>
    <row r="15" s="1" customFormat="1" customHeight="1" spans="1:14">
      <c r="A15" s="6" t="s">
        <v>1</v>
      </c>
      <c r="B15" s="6" t="s">
        <v>2</v>
      </c>
      <c r="C15" s="3" t="s">
        <v>3</v>
      </c>
      <c r="D15" s="3" t="s">
        <v>4</v>
      </c>
      <c r="E15" s="6" t="s">
        <v>5</v>
      </c>
      <c r="F15" s="7" t="s">
        <v>6</v>
      </c>
      <c r="G15" s="8"/>
      <c r="H15" s="8"/>
      <c r="I15" s="7" t="s">
        <v>9</v>
      </c>
      <c r="J15" s="13" t="s">
        <v>71</v>
      </c>
      <c r="K15" s="13" t="s">
        <v>72</v>
      </c>
      <c r="L15" s="6" t="s">
        <v>12</v>
      </c>
      <c r="M15" s="15" t="s">
        <v>13</v>
      </c>
      <c r="N15" s="14"/>
    </row>
    <row r="16" customHeight="1" spans="1:14">
      <c r="A16" s="4">
        <v>250090</v>
      </c>
      <c r="B16" s="4" t="s">
        <v>73</v>
      </c>
      <c r="C16" s="4" t="s">
        <v>16</v>
      </c>
      <c r="D16" s="4" t="s">
        <v>74</v>
      </c>
      <c r="E16" s="4" t="s">
        <v>18</v>
      </c>
      <c r="F16" s="9" t="s">
        <v>75</v>
      </c>
      <c r="G16" s="4" t="s">
        <v>76</v>
      </c>
      <c r="H16" s="4" t="s">
        <v>77</v>
      </c>
      <c r="I16" s="9" t="s">
        <v>78</v>
      </c>
      <c r="J16" s="5">
        <f>16+40+6+40+6+40+8</f>
        <v>156</v>
      </c>
      <c r="K16" s="5" t="s">
        <v>79</v>
      </c>
      <c r="L16" s="4">
        <v>1</v>
      </c>
      <c r="M16" s="15" t="s">
        <v>23</v>
      </c>
      <c r="N16" s="5"/>
    </row>
    <row r="17" customHeight="1" spans="1:14">
      <c r="A17" s="4">
        <v>251394</v>
      </c>
      <c r="B17" s="4" t="s">
        <v>80</v>
      </c>
      <c r="C17" s="4" t="s">
        <v>16</v>
      </c>
      <c r="D17" s="4" t="s">
        <v>74</v>
      </c>
      <c r="E17" s="4" t="s">
        <v>18</v>
      </c>
      <c r="F17" s="9" t="s">
        <v>81</v>
      </c>
      <c r="G17" s="4" t="s">
        <v>82</v>
      </c>
      <c r="H17" s="4" t="s">
        <v>41</v>
      </c>
      <c r="I17" s="9" t="s">
        <v>83</v>
      </c>
      <c r="J17" s="5">
        <f>15+40+4+20+4+40+4+20</f>
        <v>147</v>
      </c>
      <c r="K17" s="5" t="s">
        <v>79</v>
      </c>
      <c r="L17" s="4">
        <v>2</v>
      </c>
      <c r="M17" s="15" t="s">
        <v>27</v>
      </c>
      <c r="N17" s="5"/>
    </row>
    <row r="18" customHeight="1" spans="1:14">
      <c r="A18" s="4">
        <v>251299</v>
      </c>
      <c r="B18" s="4" t="s">
        <v>84</v>
      </c>
      <c r="C18" s="4" t="s">
        <v>16</v>
      </c>
      <c r="D18" s="4" t="s">
        <v>74</v>
      </c>
      <c r="E18" s="4" t="s">
        <v>18</v>
      </c>
      <c r="F18" s="9" t="s">
        <v>85</v>
      </c>
      <c r="G18" s="4" t="s">
        <v>82</v>
      </c>
      <c r="H18" s="4" t="s">
        <v>41</v>
      </c>
      <c r="I18" s="9" t="s">
        <v>86</v>
      </c>
      <c r="J18" s="5">
        <f>12+40+5+20+8+2+40+8</f>
        <v>135</v>
      </c>
      <c r="K18" s="5" t="s">
        <v>79</v>
      </c>
      <c r="L18" s="4">
        <v>3</v>
      </c>
      <c r="M18" s="15" t="s">
        <v>31</v>
      </c>
      <c r="N18" s="5"/>
    </row>
    <row r="19" customHeight="1" spans="1:14">
      <c r="A19" s="4">
        <v>251353</v>
      </c>
      <c r="B19" s="4" t="s">
        <v>87</v>
      </c>
      <c r="C19" s="4" t="s">
        <v>16</v>
      </c>
      <c r="D19" s="4" t="s">
        <v>74</v>
      </c>
      <c r="E19" s="4" t="s">
        <v>18</v>
      </c>
      <c r="F19" s="9" t="s">
        <v>88</v>
      </c>
      <c r="G19" s="4" t="s">
        <v>82</v>
      </c>
      <c r="H19" s="4" t="s">
        <v>41</v>
      </c>
      <c r="I19" s="9" t="s">
        <v>89</v>
      </c>
      <c r="J19" s="5">
        <f>16+40+6+40+7+0</f>
        <v>109</v>
      </c>
      <c r="K19" s="5" t="s">
        <v>79</v>
      </c>
      <c r="L19" s="4">
        <v>4</v>
      </c>
      <c r="M19" s="13" t="s">
        <v>90</v>
      </c>
      <c r="N19" s="5"/>
    </row>
    <row r="20" customHeight="1" spans="1:14">
      <c r="A20" s="4">
        <v>252919</v>
      </c>
      <c r="B20" s="4" t="s">
        <v>91</v>
      </c>
      <c r="C20" s="4" t="s">
        <v>16</v>
      </c>
      <c r="D20" s="4" t="s">
        <v>74</v>
      </c>
      <c r="E20" s="4" t="s">
        <v>18</v>
      </c>
      <c r="F20" s="9" t="s">
        <v>92</v>
      </c>
      <c r="G20" s="4" t="s">
        <v>93</v>
      </c>
      <c r="H20" s="4" t="s">
        <v>94</v>
      </c>
      <c r="I20" s="9" t="s">
        <v>95</v>
      </c>
      <c r="J20" s="5">
        <f>12+40+4+20+7</f>
        <v>83</v>
      </c>
      <c r="K20" s="5" t="s">
        <v>79</v>
      </c>
      <c r="L20" s="4">
        <v>5</v>
      </c>
      <c r="M20" s="13" t="s">
        <v>90</v>
      </c>
      <c r="N20" s="5"/>
    </row>
    <row r="21" customHeight="1" spans="1:14">
      <c r="A21" s="4">
        <v>251525</v>
      </c>
      <c r="B21" s="4" t="s">
        <v>96</v>
      </c>
      <c r="C21" s="4" t="s">
        <v>16</v>
      </c>
      <c r="D21" s="4" t="s">
        <v>74</v>
      </c>
      <c r="E21" s="4" t="s">
        <v>18</v>
      </c>
      <c r="F21" s="9" t="s">
        <v>97</v>
      </c>
      <c r="G21" s="4" t="s">
        <v>98</v>
      </c>
      <c r="H21" s="4" t="s">
        <v>77</v>
      </c>
      <c r="I21" s="9" t="s">
        <v>99</v>
      </c>
      <c r="J21" s="5">
        <f>19+40+6</f>
        <v>65</v>
      </c>
      <c r="K21" s="5" t="s">
        <v>79</v>
      </c>
      <c r="L21" s="4">
        <v>6</v>
      </c>
      <c r="M21" s="13" t="s">
        <v>90</v>
      </c>
      <c r="N21" s="5"/>
    </row>
    <row r="22" customHeight="1" spans="1:14">
      <c r="A22" s="4">
        <v>250549</v>
      </c>
      <c r="B22" s="4" t="s">
        <v>100</v>
      </c>
      <c r="C22" s="4" t="s">
        <v>16</v>
      </c>
      <c r="D22" s="4" t="s">
        <v>74</v>
      </c>
      <c r="E22" s="4" t="s">
        <v>18</v>
      </c>
      <c r="F22" s="9" t="s">
        <v>101</v>
      </c>
      <c r="G22" s="4" t="s">
        <v>102</v>
      </c>
      <c r="H22" s="4" t="s">
        <v>103</v>
      </c>
      <c r="I22" s="9" t="s">
        <v>104</v>
      </c>
      <c r="J22" s="5">
        <f>15+40+4</f>
        <v>59</v>
      </c>
      <c r="K22" s="5" t="s">
        <v>79</v>
      </c>
      <c r="L22" s="4">
        <v>7</v>
      </c>
      <c r="M22" s="13" t="s">
        <v>37</v>
      </c>
      <c r="N22" s="5"/>
    </row>
    <row r="23" customHeight="1" spans="1:14">
      <c r="A23" s="4">
        <v>250565</v>
      </c>
      <c r="B23" s="4" t="s">
        <v>105</v>
      </c>
      <c r="C23" s="4" t="s">
        <v>16</v>
      </c>
      <c r="D23" s="4" t="s">
        <v>74</v>
      </c>
      <c r="E23" s="4" t="s">
        <v>18</v>
      </c>
      <c r="F23" s="9" t="s">
        <v>106</v>
      </c>
      <c r="G23" s="4" t="s">
        <v>102</v>
      </c>
      <c r="H23" s="4" t="s">
        <v>107</v>
      </c>
      <c r="I23" s="9" t="s">
        <v>108</v>
      </c>
      <c r="J23" s="5">
        <f>15+40+3</f>
        <v>58</v>
      </c>
      <c r="K23" s="5" t="s">
        <v>79</v>
      </c>
      <c r="L23" s="4">
        <v>8</v>
      </c>
      <c r="M23" s="13" t="s">
        <v>37</v>
      </c>
      <c r="N23" s="5"/>
    </row>
    <row r="24" customHeight="1" spans="1:14">
      <c r="A24" s="4">
        <v>250561</v>
      </c>
      <c r="B24" s="4" t="s">
        <v>109</v>
      </c>
      <c r="C24" s="4" t="s">
        <v>16</v>
      </c>
      <c r="D24" s="4" t="s">
        <v>74</v>
      </c>
      <c r="E24" s="4" t="s">
        <v>18</v>
      </c>
      <c r="F24" s="9" t="s">
        <v>110</v>
      </c>
      <c r="G24" s="4" t="s">
        <v>102</v>
      </c>
      <c r="H24" s="4" t="s">
        <v>107</v>
      </c>
      <c r="I24" s="9" t="s">
        <v>111</v>
      </c>
      <c r="J24" s="5">
        <f>9+40+4</f>
        <v>53</v>
      </c>
      <c r="K24" s="5" t="s">
        <v>79</v>
      </c>
      <c r="L24" s="4">
        <v>9</v>
      </c>
      <c r="M24" s="13" t="s">
        <v>37</v>
      </c>
      <c r="N24" s="5"/>
    </row>
    <row r="25" customHeight="1" spans="1:14">
      <c r="A25" s="4">
        <v>252951</v>
      </c>
      <c r="B25" s="4" t="s">
        <v>112</v>
      </c>
      <c r="C25" s="4" t="s">
        <v>16</v>
      </c>
      <c r="D25" s="4" t="s">
        <v>74</v>
      </c>
      <c r="E25" s="4" t="s">
        <v>18</v>
      </c>
      <c r="F25" s="9" t="s">
        <v>113</v>
      </c>
      <c r="G25" s="4" t="s">
        <v>93</v>
      </c>
      <c r="H25" s="4" t="s">
        <v>94</v>
      </c>
      <c r="I25" s="9" t="s">
        <v>114</v>
      </c>
      <c r="J25" s="5">
        <f>11+40+0</f>
        <v>51</v>
      </c>
      <c r="K25" s="5" t="s">
        <v>79</v>
      </c>
      <c r="L25" s="4">
        <v>10</v>
      </c>
      <c r="M25" s="13" t="s">
        <v>37</v>
      </c>
      <c r="N25" s="5"/>
    </row>
    <row r="26" customHeight="1" spans="1:14">
      <c r="A26" s="4">
        <v>250622</v>
      </c>
      <c r="B26" s="4" t="s">
        <v>115</v>
      </c>
      <c r="C26" s="4" t="s">
        <v>16</v>
      </c>
      <c r="D26" s="4" t="s">
        <v>74</v>
      </c>
      <c r="E26" s="4" t="s">
        <v>18</v>
      </c>
      <c r="F26" s="9" t="s">
        <v>116</v>
      </c>
      <c r="G26" s="4" t="s">
        <v>117</v>
      </c>
      <c r="H26" s="4" t="s">
        <v>118</v>
      </c>
      <c r="I26" s="9" t="s">
        <v>119</v>
      </c>
      <c r="J26" s="5">
        <v>18</v>
      </c>
      <c r="K26" s="5" t="s">
        <v>79</v>
      </c>
      <c r="L26" s="4">
        <v>11</v>
      </c>
      <c r="M26" s="13" t="s">
        <v>37</v>
      </c>
      <c r="N26" s="5"/>
    </row>
    <row r="27" customHeight="1" spans="1:14">
      <c r="A27" s="4">
        <v>255249</v>
      </c>
      <c r="B27" s="4" t="s">
        <v>120</v>
      </c>
      <c r="C27" s="4" t="s">
        <v>16</v>
      </c>
      <c r="D27" s="4" t="s">
        <v>74</v>
      </c>
      <c r="E27" s="4" t="s">
        <v>18</v>
      </c>
      <c r="F27" s="9" t="s">
        <v>121</v>
      </c>
      <c r="G27" s="4" t="s">
        <v>122</v>
      </c>
      <c r="H27" s="4" t="s">
        <v>123</v>
      </c>
      <c r="I27" s="9" t="s">
        <v>124</v>
      </c>
      <c r="J27" s="5">
        <v>17</v>
      </c>
      <c r="K27" s="5" t="s">
        <v>79</v>
      </c>
      <c r="L27" s="4">
        <v>12</v>
      </c>
      <c r="M27" s="13" t="s">
        <v>37</v>
      </c>
      <c r="N27" s="5"/>
    </row>
    <row r="28" customHeight="1" spans="1:14">
      <c r="A28" s="4">
        <v>250312</v>
      </c>
      <c r="B28" s="4" t="s">
        <v>125</v>
      </c>
      <c r="C28" s="4" t="s">
        <v>16</v>
      </c>
      <c r="D28" s="4" t="s">
        <v>74</v>
      </c>
      <c r="E28" s="4" t="s">
        <v>18</v>
      </c>
      <c r="F28" s="9" t="s">
        <v>126</v>
      </c>
      <c r="G28" s="4" t="s">
        <v>127</v>
      </c>
      <c r="H28" s="4" t="s">
        <v>128</v>
      </c>
      <c r="I28" s="9" t="s">
        <v>129</v>
      </c>
      <c r="J28" s="5">
        <v>16</v>
      </c>
      <c r="K28" s="5" t="s">
        <v>79</v>
      </c>
      <c r="L28" s="4">
        <v>13</v>
      </c>
      <c r="M28" s="13" t="s">
        <v>37</v>
      </c>
      <c r="N28" s="5"/>
    </row>
    <row r="29" customHeight="1" spans="1:14">
      <c r="A29" s="4">
        <v>250579</v>
      </c>
      <c r="B29" s="4" t="s">
        <v>130</v>
      </c>
      <c r="C29" s="4" t="s">
        <v>16</v>
      </c>
      <c r="D29" s="4" t="s">
        <v>74</v>
      </c>
      <c r="E29" s="4" t="s">
        <v>18</v>
      </c>
      <c r="F29" s="9" t="s">
        <v>131</v>
      </c>
      <c r="G29" s="4" t="s">
        <v>132</v>
      </c>
      <c r="H29" s="4" t="s">
        <v>133</v>
      </c>
      <c r="I29" s="9" t="s">
        <v>134</v>
      </c>
      <c r="J29" s="5">
        <v>15</v>
      </c>
      <c r="K29" s="5" t="s">
        <v>79</v>
      </c>
      <c r="L29" s="4">
        <v>14</v>
      </c>
      <c r="M29" s="13" t="s">
        <v>37</v>
      </c>
      <c r="N29" s="5"/>
    </row>
    <row r="30" customHeight="1" spans="1:14">
      <c r="A30" s="4">
        <v>250516</v>
      </c>
      <c r="B30" s="4" t="s">
        <v>135</v>
      </c>
      <c r="C30" s="4" t="s">
        <v>16</v>
      </c>
      <c r="D30" s="4" t="s">
        <v>74</v>
      </c>
      <c r="E30" s="4" t="s">
        <v>18</v>
      </c>
      <c r="F30" s="9" t="s">
        <v>136</v>
      </c>
      <c r="G30" s="4" t="s">
        <v>137</v>
      </c>
      <c r="H30" s="4" t="s">
        <v>138</v>
      </c>
      <c r="I30" s="9" t="s">
        <v>139</v>
      </c>
      <c r="J30" s="5">
        <v>14</v>
      </c>
      <c r="K30" s="5" t="s">
        <v>79</v>
      </c>
      <c r="L30" s="4">
        <v>15</v>
      </c>
      <c r="M30" s="13" t="s">
        <v>37</v>
      </c>
      <c r="N30" s="5"/>
    </row>
    <row r="31" customHeight="1" spans="1:14">
      <c r="A31" s="4">
        <v>250568</v>
      </c>
      <c r="B31" s="4" t="s">
        <v>140</v>
      </c>
      <c r="C31" s="4" t="s">
        <v>16</v>
      </c>
      <c r="D31" s="4" t="s">
        <v>74</v>
      </c>
      <c r="E31" s="4" t="s">
        <v>18</v>
      </c>
      <c r="F31" s="9" t="s">
        <v>141</v>
      </c>
      <c r="G31" s="4" t="s">
        <v>142</v>
      </c>
      <c r="H31" s="4" t="s">
        <v>143</v>
      </c>
      <c r="I31" s="9" t="s">
        <v>144</v>
      </c>
      <c r="J31" s="5">
        <v>14</v>
      </c>
      <c r="K31" s="5" t="s">
        <v>79</v>
      </c>
      <c r="L31" s="4">
        <v>16</v>
      </c>
      <c r="M31" s="13" t="s">
        <v>37</v>
      </c>
      <c r="N31" s="5"/>
    </row>
    <row r="32" customHeight="1" spans="1:14">
      <c r="A32" s="4">
        <v>254802</v>
      </c>
      <c r="B32" s="4" t="s">
        <v>145</v>
      </c>
      <c r="C32" s="4" t="s">
        <v>16</v>
      </c>
      <c r="D32" s="4" t="s">
        <v>74</v>
      </c>
      <c r="E32" s="4" t="s">
        <v>18</v>
      </c>
      <c r="F32" s="9" t="s">
        <v>146</v>
      </c>
      <c r="G32" s="4" t="s">
        <v>146</v>
      </c>
      <c r="H32" s="4" t="s">
        <v>147</v>
      </c>
      <c r="I32" s="9" t="s">
        <v>148</v>
      </c>
      <c r="J32" s="5">
        <v>14</v>
      </c>
      <c r="K32" s="5" t="s">
        <v>79</v>
      </c>
      <c r="L32" s="4">
        <v>17</v>
      </c>
      <c r="M32" s="13" t="s">
        <v>37</v>
      </c>
      <c r="N32" s="5"/>
    </row>
    <row r="33" customHeight="1" spans="1:14">
      <c r="A33" s="4">
        <v>255315</v>
      </c>
      <c r="B33" s="4" t="s">
        <v>149</v>
      </c>
      <c r="C33" s="4" t="s">
        <v>16</v>
      </c>
      <c r="D33" s="4" t="s">
        <v>74</v>
      </c>
      <c r="E33" s="4" t="s">
        <v>18</v>
      </c>
      <c r="F33" s="9" t="s">
        <v>150</v>
      </c>
      <c r="G33" s="4" t="s">
        <v>122</v>
      </c>
      <c r="H33" s="4" t="s">
        <v>151</v>
      </c>
      <c r="I33" s="9" t="s">
        <v>152</v>
      </c>
      <c r="J33" s="5">
        <v>14</v>
      </c>
      <c r="K33" s="5" t="s">
        <v>79</v>
      </c>
      <c r="L33" s="4">
        <v>18</v>
      </c>
      <c r="M33" s="13" t="s">
        <v>37</v>
      </c>
      <c r="N33" s="5"/>
    </row>
    <row r="34" customHeight="1" spans="1:14">
      <c r="A34" s="4">
        <v>251336</v>
      </c>
      <c r="B34" s="4" t="s">
        <v>153</v>
      </c>
      <c r="C34" s="4" t="s">
        <v>16</v>
      </c>
      <c r="D34" s="4" t="s">
        <v>74</v>
      </c>
      <c r="E34" s="4" t="s">
        <v>18</v>
      </c>
      <c r="F34" s="9" t="s">
        <v>154</v>
      </c>
      <c r="G34" s="4" t="s">
        <v>82</v>
      </c>
      <c r="H34" s="4" t="s">
        <v>41</v>
      </c>
      <c r="I34" s="9" t="s">
        <v>155</v>
      </c>
      <c r="J34" s="5">
        <v>13</v>
      </c>
      <c r="K34" s="5" t="s">
        <v>79</v>
      </c>
      <c r="L34" s="4">
        <v>19</v>
      </c>
      <c r="M34" s="13" t="s">
        <v>37</v>
      </c>
      <c r="N34" s="5"/>
    </row>
    <row r="35" customHeight="1" spans="1:14">
      <c r="A35" s="4">
        <v>249047</v>
      </c>
      <c r="B35" s="4" t="s">
        <v>156</v>
      </c>
      <c r="C35" s="4" t="s">
        <v>16</v>
      </c>
      <c r="D35" s="4" t="s">
        <v>74</v>
      </c>
      <c r="E35" s="4" t="s">
        <v>18</v>
      </c>
      <c r="F35" s="9" t="s">
        <v>157</v>
      </c>
      <c r="G35" s="4" t="s">
        <v>158</v>
      </c>
      <c r="H35" s="4" t="s">
        <v>159</v>
      </c>
      <c r="I35" s="9" t="s">
        <v>160</v>
      </c>
      <c r="J35" s="5">
        <v>12</v>
      </c>
      <c r="K35" s="5" t="s">
        <v>79</v>
      </c>
      <c r="L35" s="4">
        <v>20</v>
      </c>
      <c r="M35" s="13" t="s">
        <v>52</v>
      </c>
      <c r="N35" s="5"/>
    </row>
    <row r="36" customHeight="1" spans="1:14">
      <c r="A36" s="4">
        <v>250524</v>
      </c>
      <c r="B36" s="4" t="s">
        <v>161</v>
      </c>
      <c r="C36" s="4" t="s">
        <v>16</v>
      </c>
      <c r="D36" s="4" t="s">
        <v>74</v>
      </c>
      <c r="E36" s="4" t="s">
        <v>18</v>
      </c>
      <c r="F36" s="9" t="s">
        <v>162</v>
      </c>
      <c r="G36" s="4" t="s">
        <v>137</v>
      </c>
      <c r="H36" s="4" t="s">
        <v>138</v>
      </c>
      <c r="I36" s="9" t="s">
        <v>163</v>
      </c>
      <c r="J36" s="5">
        <v>12</v>
      </c>
      <c r="K36" s="5" t="s">
        <v>79</v>
      </c>
      <c r="L36" s="4">
        <v>21</v>
      </c>
      <c r="M36" s="13" t="s">
        <v>52</v>
      </c>
      <c r="N36" s="5"/>
    </row>
    <row r="37" customHeight="1" spans="1:14">
      <c r="A37" s="4">
        <v>255331</v>
      </c>
      <c r="B37" s="4" t="s">
        <v>164</v>
      </c>
      <c r="C37" s="4" t="s">
        <v>16</v>
      </c>
      <c r="D37" s="4" t="s">
        <v>74</v>
      </c>
      <c r="E37" s="4" t="s">
        <v>18</v>
      </c>
      <c r="F37" s="9" t="s">
        <v>165</v>
      </c>
      <c r="G37" s="4" t="s">
        <v>122</v>
      </c>
      <c r="H37" s="4" t="s">
        <v>166</v>
      </c>
      <c r="I37" s="9" t="s">
        <v>167</v>
      </c>
      <c r="J37" s="5">
        <v>12</v>
      </c>
      <c r="K37" s="5" t="s">
        <v>79</v>
      </c>
      <c r="L37" s="4">
        <v>22</v>
      </c>
      <c r="M37" s="13" t="s">
        <v>52</v>
      </c>
      <c r="N37" s="5"/>
    </row>
    <row r="38" customHeight="1" spans="1:14">
      <c r="A38" s="4">
        <v>249058</v>
      </c>
      <c r="B38" s="4" t="s">
        <v>168</v>
      </c>
      <c r="C38" s="4" t="s">
        <v>16</v>
      </c>
      <c r="D38" s="4" t="s">
        <v>74</v>
      </c>
      <c r="E38" s="4" t="s">
        <v>18</v>
      </c>
      <c r="F38" s="9" t="s">
        <v>169</v>
      </c>
      <c r="G38" s="4" t="s">
        <v>158</v>
      </c>
      <c r="H38" s="4" t="s">
        <v>159</v>
      </c>
      <c r="I38" s="9" t="s">
        <v>170</v>
      </c>
      <c r="J38" s="5">
        <v>10</v>
      </c>
      <c r="K38" s="5" t="s">
        <v>79</v>
      </c>
      <c r="L38" s="4">
        <v>23</v>
      </c>
      <c r="M38" s="13" t="s">
        <v>52</v>
      </c>
      <c r="N38" s="5"/>
    </row>
    <row r="39" customHeight="1" spans="1:14">
      <c r="A39" s="4">
        <v>250512</v>
      </c>
      <c r="B39" s="4" t="s">
        <v>171</v>
      </c>
      <c r="C39" s="4" t="s">
        <v>16</v>
      </c>
      <c r="D39" s="4" t="s">
        <v>74</v>
      </c>
      <c r="E39" s="4" t="s">
        <v>18</v>
      </c>
      <c r="F39" s="9" t="s">
        <v>172</v>
      </c>
      <c r="G39" s="4" t="s">
        <v>137</v>
      </c>
      <c r="H39" s="4" t="s">
        <v>138</v>
      </c>
      <c r="I39" s="9" t="s">
        <v>173</v>
      </c>
      <c r="J39" s="5">
        <v>10</v>
      </c>
      <c r="K39" s="5" t="s">
        <v>79</v>
      </c>
      <c r="L39" s="4">
        <v>24</v>
      </c>
      <c r="M39" s="13" t="s">
        <v>52</v>
      </c>
      <c r="N39" s="5"/>
    </row>
    <row r="40" customHeight="1" spans="1:14">
      <c r="A40" s="4">
        <v>249085</v>
      </c>
      <c r="B40" s="4" t="s">
        <v>174</v>
      </c>
      <c r="C40" s="4" t="s">
        <v>16</v>
      </c>
      <c r="D40" s="4" t="s">
        <v>74</v>
      </c>
      <c r="E40" s="4" t="s">
        <v>18</v>
      </c>
      <c r="F40" s="9" t="s">
        <v>175</v>
      </c>
      <c r="G40" s="4" t="s">
        <v>176</v>
      </c>
      <c r="H40" s="4" t="s">
        <v>159</v>
      </c>
      <c r="I40" s="9" t="s">
        <v>177</v>
      </c>
      <c r="J40" s="5">
        <v>9</v>
      </c>
      <c r="K40" s="5" t="s">
        <v>79</v>
      </c>
      <c r="L40" s="4">
        <v>25</v>
      </c>
      <c r="M40" s="13" t="s">
        <v>52</v>
      </c>
      <c r="N40" s="5"/>
    </row>
    <row r="41" customHeight="1" spans="1:14">
      <c r="A41" s="4">
        <v>252928</v>
      </c>
      <c r="B41" s="4" t="s">
        <v>178</v>
      </c>
      <c r="C41" s="4" t="s">
        <v>16</v>
      </c>
      <c r="D41" s="4" t="s">
        <v>74</v>
      </c>
      <c r="E41" s="4" t="s">
        <v>18</v>
      </c>
      <c r="F41" s="9" t="s">
        <v>179</v>
      </c>
      <c r="G41" s="4" t="s">
        <v>93</v>
      </c>
      <c r="H41" s="4" t="s">
        <v>94</v>
      </c>
      <c r="I41" s="9" t="s">
        <v>180</v>
      </c>
      <c r="J41" s="5">
        <v>9</v>
      </c>
      <c r="K41" s="5" t="s">
        <v>79</v>
      </c>
      <c r="L41" s="4">
        <v>26</v>
      </c>
      <c r="M41" s="13" t="s">
        <v>52</v>
      </c>
      <c r="N41" s="5"/>
    </row>
    <row r="42" customHeight="1" spans="1:14">
      <c r="A42" s="4">
        <v>250556</v>
      </c>
      <c r="B42" s="4" t="s">
        <v>181</v>
      </c>
      <c r="C42" s="4" t="s">
        <v>16</v>
      </c>
      <c r="D42" s="4" t="s">
        <v>74</v>
      </c>
      <c r="E42" s="4" t="s">
        <v>18</v>
      </c>
      <c r="F42" s="9" t="s">
        <v>182</v>
      </c>
      <c r="G42" s="4" t="s">
        <v>102</v>
      </c>
      <c r="H42" s="4" t="s">
        <v>103</v>
      </c>
      <c r="I42" s="9" t="s">
        <v>183</v>
      </c>
      <c r="J42" s="5">
        <v>8</v>
      </c>
      <c r="K42" s="5" t="s">
        <v>79</v>
      </c>
      <c r="L42" s="4">
        <v>27</v>
      </c>
      <c r="M42" s="13" t="s">
        <v>52</v>
      </c>
      <c r="N42" s="5"/>
    </row>
    <row r="43" customHeight="1" spans="1:14">
      <c r="A43" s="4">
        <v>255370</v>
      </c>
      <c r="B43" s="4" t="s">
        <v>184</v>
      </c>
      <c r="C43" s="4" t="s">
        <v>16</v>
      </c>
      <c r="D43" s="4" t="s">
        <v>74</v>
      </c>
      <c r="E43" s="4" t="s">
        <v>18</v>
      </c>
      <c r="F43" s="9" t="s">
        <v>185</v>
      </c>
      <c r="G43" s="4" t="s">
        <v>186</v>
      </c>
      <c r="H43" s="4" t="s">
        <v>151</v>
      </c>
      <c r="I43" s="9" t="s">
        <v>187</v>
      </c>
      <c r="J43" s="5">
        <v>8</v>
      </c>
      <c r="K43" s="5" t="s">
        <v>79</v>
      </c>
      <c r="L43" s="4">
        <v>28</v>
      </c>
      <c r="M43" s="13" t="s">
        <v>52</v>
      </c>
      <c r="N43" s="5"/>
    </row>
    <row r="44" customHeight="1" spans="1:14">
      <c r="A44" s="4">
        <v>250229</v>
      </c>
      <c r="B44" s="4" t="s">
        <v>188</v>
      </c>
      <c r="C44" s="4" t="s">
        <v>16</v>
      </c>
      <c r="D44" s="4" t="s">
        <v>74</v>
      </c>
      <c r="E44" s="4" t="s">
        <v>18</v>
      </c>
      <c r="F44" s="9" t="s">
        <v>189</v>
      </c>
      <c r="G44" s="4" t="s">
        <v>190</v>
      </c>
      <c r="H44" s="4" t="s">
        <v>191</v>
      </c>
      <c r="I44" s="9" t="s">
        <v>192</v>
      </c>
      <c r="J44" s="5">
        <v>7</v>
      </c>
      <c r="K44" s="5" t="s">
        <v>79</v>
      </c>
      <c r="L44" s="4">
        <v>29</v>
      </c>
      <c r="M44" s="13" t="s">
        <v>52</v>
      </c>
      <c r="N44" s="5"/>
    </row>
    <row r="45" customHeight="1" spans="1:14">
      <c r="A45" s="4">
        <v>251370</v>
      </c>
      <c r="B45" s="4" t="s">
        <v>193</v>
      </c>
      <c r="C45" s="4" t="s">
        <v>16</v>
      </c>
      <c r="D45" s="4" t="s">
        <v>74</v>
      </c>
      <c r="E45" s="4" t="s">
        <v>18</v>
      </c>
      <c r="F45" s="9" t="s">
        <v>194</v>
      </c>
      <c r="G45" s="4" t="s">
        <v>82</v>
      </c>
      <c r="H45" s="4" t="s">
        <v>41</v>
      </c>
      <c r="I45" s="9" t="s">
        <v>195</v>
      </c>
      <c r="J45" s="5">
        <v>7</v>
      </c>
      <c r="K45" s="5" t="s">
        <v>79</v>
      </c>
      <c r="L45" s="4">
        <v>30</v>
      </c>
      <c r="M45" s="13" t="s">
        <v>52</v>
      </c>
      <c r="N45" s="5"/>
    </row>
    <row r="46" customHeight="1" spans="1:14">
      <c r="A46" s="4">
        <v>251412</v>
      </c>
      <c r="B46" s="4" t="s">
        <v>196</v>
      </c>
      <c r="C46" s="4" t="s">
        <v>16</v>
      </c>
      <c r="D46" s="4" t="s">
        <v>74</v>
      </c>
      <c r="E46" s="4" t="s">
        <v>18</v>
      </c>
      <c r="F46" s="9" t="s">
        <v>197</v>
      </c>
      <c r="G46" s="4" t="s">
        <v>82</v>
      </c>
      <c r="H46" s="4" t="s">
        <v>41</v>
      </c>
      <c r="I46" s="9" t="s">
        <v>198</v>
      </c>
      <c r="J46" s="5">
        <v>7</v>
      </c>
      <c r="K46" s="5" t="s">
        <v>79</v>
      </c>
      <c r="L46" s="4">
        <v>31</v>
      </c>
      <c r="M46" s="13" t="s">
        <v>52</v>
      </c>
      <c r="N46" s="5"/>
    </row>
    <row r="47" customHeight="1" spans="1:14">
      <c r="A47" s="4">
        <v>252556</v>
      </c>
      <c r="B47" s="4" t="s">
        <v>199</v>
      </c>
      <c r="C47" s="4" t="s">
        <v>16</v>
      </c>
      <c r="D47" s="4" t="s">
        <v>74</v>
      </c>
      <c r="E47" s="4" t="s">
        <v>18</v>
      </c>
      <c r="F47" s="9" t="s">
        <v>200</v>
      </c>
      <c r="G47" s="4" t="s">
        <v>201</v>
      </c>
      <c r="H47" s="4" t="s">
        <v>202</v>
      </c>
      <c r="I47" s="9" t="s">
        <v>203</v>
      </c>
      <c r="J47" s="5">
        <v>7</v>
      </c>
      <c r="K47" s="5" t="s">
        <v>79</v>
      </c>
      <c r="L47" s="4">
        <v>32</v>
      </c>
      <c r="M47" s="13" t="s">
        <v>52</v>
      </c>
      <c r="N47" s="5"/>
    </row>
    <row r="48" customHeight="1" spans="1:14">
      <c r="A48" s="4">
        <v>255352</v>
      </c>
      <c r="B48" s="4" t="s">
        <v>204</v>
      </c>
      <c r="C48" s="4" t="s">
        <v>16</v>
      </c>
      <c r="D48" s="4" t="s">
        <v>74</v>
      </c>
      <c r="E48" s="4" t="s">
        <v>18</v>
      </c>
      <c r="F48" s="9" t="s">
        <v>205</v>
      </c>
      <c r="G48" s="4" t="s">
        <v>122</v>
      </c>
      <c r="H48" s="4" t="s">
        <v>166</v>
      </c>
      <c r="I48" s="9" t="s">
        <v>206</v>
      </c>
      <c r="J48" s="5">
        <v>6</v>
      </c>
      <c r="K48" s="5" t="s">
        <v>79</v>
      </c>
      <c r="L48" s="4">
        <v>33</v>
      </c>
      <c r="M48" s="13" t="s">
        <v>52</v>
      </c>
      <c r="N48" s="5"/>
    </row>
    <row r="49" customHeight="1" spans="1:14">
      <c r="A49" s="4">
        <v>250534</v>
      </c>
      <c r="B49" s="4" t="s">
        <v>207</v>
      </c>
      <c r="C49" s="4" t="s">
        <v>16</v>
      </c>
      <c r="D49" s="4" t="s">
        <v>74</v>
      </c>
      <c r="E49" s="4" t="s">
        <v>18</v>
      </c>
      <c r="F49" s="9" t="s">
        <v>208</v>
      </c>
      <c r="G49" s="4" t="s">
        <v>137</v>
      </c>
      <c r="H49" s="4" t="s">
        <v>209</v>
      </c>
      <c r="I49" s="9" t="s">
        <v>210</v>
      </c>
      <c r="J49" s="5">
        <v>5</v>
      </c>
      <c r="K49" s="5" t="s">
        <v>79</v>
      </c>
      <c r="L49" s="4">
        <v>34</v>
      </c>
      <c r="M49" s="13" t="s">
        <v>52</v>
      </c>
      <c r="N49" s="5"/>
    </row>
    <row r="50" customHeight="1" spans="1:14">
      <c r="A50" s="4">
        <v>250428</v>
      </c>
      <c r="B50" s="4" t="s">
        <v>211</v>
      </c>
      <c r="C50" s="4" t="s">
        <v>16</v>
      </c>
      <c r="D50" s="4" t="s">
        <v>74</v>
      </c>
      <c r="E50" s="4" t="s">
        <v>18</v>
      </c>
      <c r="F50" s="9" t="s">
        <v>212</v>
      </c>
      <c r="G50" s="4" t="s">
        <v>213</v>
      </c>
      <c r="H50" s="4" t="s">
        <v>214</v>
      </c>
      <c r="I50" s="9" t="s">
        <v>215</v>
      </c>
      <c r="J50" s="5">
        <v>4</v>
      </c>
      <c r="K50" s="5" t="s">
        <v>79</v>
      </c>
      <c r="L50" s="4">
        <v>35</v>
      </c>
      <c r="M50" s="13" t="s">
        <v>52</v>
      </c>
      <c r="N50" s="5"/>
    </row>
    <row r="51" customHeight="1" spans="1:14">
      <c r="A51" s="4">
        <v>250528</v>
      </c>
      <c r="B51" s="4" t="s">
        <v>216</v>
      </c>
      <c r="C51" s="4" t="s">
        <v>16</v>
      </c>
      <c r="D51" s="4" t="s">
        <v>74</v>
      </c>
      <c r="E51" s="4" t="s">
        <v>18</v>
      </c>
      <c r="F51" s="9" t="s">
        <v>217</v>
      </c>
      <c r="G51" s="4" t="s">
        <v>137</v>
      </c>
      <c r="H51" s="4" t="s">
        <v>209</v>
      </c>
      <c r="I51" s="9" t="s">
        <v>218</v>
      </c>
      <c r="J51" s="5">
        <v>4</v>
      </c>
      <c r="K51" s="5" t="s">
        <v>79</v>
      </c>
      <c r="L51" s="4">
        <v>36</v>
      </c>
      <c r="M51" s="13" t="s">
        <v>52</v>
      </c>
      <c r="N51" s="5"/>
    </row>
    <row r="52" customHeight="1" spans="1:14">
      <c r="A52" s="4">
        <v>255289</v>
      </c>
      <c r="B52" s="4" t="s">
        <v>219</v>
      </c>
      <c r="C52" s="4" t="s">
        <v>16</v>
      </c>
      <c r="D52" s="4" t="s">
        <v>74</v>
      </c>
      <c r="E52" s="4" t="s">
        <v>18</v>
      </c>
      <c r="F52" s="9" t="s">
        <v>220</v>
      </c>
      <c r="G52" s="4" t="s">
        <v>122</v>
      </c>
      <c r="H52" s="4" t="s">
        <v>221</v>
      </c>
      <c r="I52" s="9" t="s">
        <v>222</v>
      </c>
      <c r="J52" s="5">
        <v>4</v>
      </c>
      <c r="K52" s="5" t="s">
        <v>79</v>
      </c>
      <c r="L52" s="4">
        <v>37</v>
      </c>
      <c r="M52" s="13" t="s">
        <v>52</v>
      </c>
      <c r="N52" s="5"/>
    </row>
    <row r="53" customHeight="1" spans="1:14">
      <c r="A53" s="4">
        <v>250633</v>
      </c>
      <c r="B53" s="4" t="s">
        <v>223</v>
      </c>
      <c r="C53" s="4" t="s">
        <v>16</v>
      </c>
      <c r="D53" s="4" t="s">
        <v>74</v>
      </c>
      <c r="E53" s="4" t="s">
        <v>18</v>
      </c>
      <c r="F53" s="9" t="s">
        <v>224</v>
      </c>
      <c r="G53" s="4" t="s">
        <v>225</v>
      </c>
      <c r="H53" s="4" t="s">
        <v>226</v>
      </c>
      <c r="I53" s="9" t="s">
        <v>227</v>
      </c>
      <c r="J53" s="5">
        <v>3</v>
      </c>
      <c r="K53" s="5" t="s">
        <v>79</v>
      </c>
      <c r="L53" s="4">
        <v>38</v>
      </c>
      <c r="M53" s="13" t="s">
        <v>52</v>
      </c>
      <c r="N53" s="5"/>
    </row>
    <row r="54" customHeight="1" spans="1:1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4"/>
      <c r="M54" s="14"/>
      <c r="N54" s="5"/>
    </row>
    <row r="55" customHeight="1" spans="1:14">
      <c r="A55" s="5">
        <v>252920</v>
      </c>
      <c r="B55" s="5" t="s">
        <v>228</v>
      </c>
      <c r="C55" s="4" t="s">
        <v>16</v>
      </c>
      <c r="D55" s="4" t="s">
        <v>74</v>
      </c>
      <c r="E55" s="5" t="s">
        <v>229</v>
      </c>
      <c r="F55" s="5" t="s">
        <v>230</v>
      </c>
      <c r="G55" s="4" t="s">
        <v>231</v>
      </c>
      <c r="H55" s="4" t="s">
        <v>232</v>
      </c>
      <c r="I55" s="16" t="s">
        <v>233</v>
      </c>
      <c r="J55" s="5">
        <f>16+20+9+40+1+40+5</f>
        <v>131</v>
      </c>
      <c r="K55" s="5" t="s">
        <v>79</v>
      </c>
      <c r="L55" s="4">
        <v>1</v>
      </c>
      <c r="M55" s="15" t="s">
        <v>23</v>
      </c>
      <c r="N55" s="5"/>
    </row>
    <row r="56" customHeight="1" spans="1:14">
      <c r="A56" s="5">
        <v>252947</v>
      </c>
      <c r="B56" s="5" t="s">
        <v>234</v>
      </c>
      <c r="C56" s="4" t="s">
        <v>16</v>
      </c>
      <c r="D56" s="4" t="s">
        <v>74</v>
      </c>
      <c r="E56" s="5" t="s">
        <v>229</v>
      </c>
      <c r="F56" s="5" t="s">
        <v>235</v>
      </c>
      <c r="G56" s="4" t="s">
        <v>236</v>
      </c>
      <c r="H56" s="4" t="s">
        <v>232</v>
      </c>
      <c r="I56" s="16" t="s">
        <v>237</v>
      </c>
      <c r="J56" s="5">
        <f>11+40+3+40+6</f>
        <v>100</v>
      </c>
      <c r="K56" s="5" t="s">
        <v>79</v>
      </c>
      <c r="L56" s="4">
        <v>2</v>
      </c>
      <c r="M56" s="15" t="s">
        <v>27</v>
      </c>
      <c r="N56" s="5"/>
    </row>
    <row r="57" customHeight="1" spans="1:14">
      <c r="A57" s="5">
        <v>250798</v>
      </c>
      <c r="B57" s="5" t="s">
        <v>238</v>
      </c>
      <c r="C57" s="4" t="s">
        <v>16</v>
      </c>
      <c r="D57" s="4" t="s">
        <v>74</v>
      </c>
      <c r="E57" s="5" t="s">
        <v>229</v>
      </c>
      <c r="F57" s="5" t="s">
        <v>239</v>
      </c>
      <c r="G57" s="4" t="s">
        <v>240</v>
      </c>
      <c r="H57" s="4" t="s">
        <v>241</v>
      </c>
      <c r="I57" s="16" t="s">
        <v>242</v>
      </c>
      <c r="J57" s="5">
        <f>9+40+6+40+4</f>
        <v>99</v>
      </c>
      <c r="K57" s="5" t="s">
        <v>79</v>
      </c>
      <c r="L57" s="4">
        <v>3</v>
      </c>
      <c r="M57" s="15" t="s">
        <v>31</v>
      </c>
      <c r="N57" s="5"/>
    </row>
    <row r="58" customHeight="1" spans="1:14">
      <c r="A58" s="5">
        <v>252926</v>
      </c>
      <c r="B58" s="5" t="s">
        <v>243</v>
      </c>
      <c r="C58" s="4" t="s">
        <v>16</v>
      </c>
      <c r="D58" s="4" t="s">
        <v>74</v>
      </c>
      <c r="E58" s="5" t="s">
        <v>229</v>
      </c>
      <c r="F58" s="5" t="s">
        <v>244</v>
      </c>
      <c r="G58" s="4" t="s">
        <v>245</v>
      </c>
      <c r="H58" s="4" t="s">
        <v>246</v>
      </c>
      <c r="I58" s="16" t="s">
        <v>247</v>
      </c>
      <c r="J58" s="5">
        <f>6+40+5+40+5</f>
        <v>96</v>
      </c>
      <c r="K58" s="5" t="s">
        <v>79</v>
      </c>
      <c r="L58" s="4">
        <v>4</v>
      </c>
      <c r="M58" s="13" t="s">
        <v>37</v>
      </c>
      <c r="N58" s="5"/>
    </row>
    <row r="59" customHeight="1" spans="1:14">
      <c r="A59" s="5">
        <v>256054</v>
      </c>
      <c r="B59" s="5" t="s">
        <v>248</v>
      </c>
      <c r="C59" s="4" t="s">
        <v>16</v>
      </c>
      <c r="D59" s="4" t="s">
        <v>74</v>
      </c>
      <c r="E59" s="5" t="s">
        <v>229</v>
      </c>
      <c r="F59" s="5" t="s">
        <v>249</v>
      </c>
      <c r="G59" s="4" t="s">
        <v>250</v>
      </c>
      <c r="H59" s="4" t="s">
        <v>251</v>
      </c>
      <c r="I59" s="16" t="s">
        <v>252</v>
      </c>
      <c r="J59" s="5">
        <f>25+20</f>
        <v>45</v>
      </c>
      <c r="K59" s="5" t="s">
        <v>79</v>
      </c>
      <c r="L59" s="4">
        <v>5</v>
      </c>
      <c r="M59" s="13" t="s">
        <v>37</v>
      </c>
      <c r="N59" s="5"/>
    </row>
    <row r="60" customHeight="1" spans="1:14">
      <c r="A60" s="5">
        <v>252922</v>
      </c>
      <c r="B60" s="5" t="s">
        <v>253</v>
      </c>
      <c r="C60" s="4" t="s">
        <v>16</v>
      </c>
      <c r="D60" s="4" t="s">
        <v>74</v>
      </c>
      <c r="E60" s="5" t="s">
        <v>229</v>
      </c>
      <c r="F60" s="5" t="s">
        <v>254</v>
      </c>
      <c r="G60" s="4" t="s">
        <v>236</v>
      </c>
      <c r="H60" s="4" t="s">
        <v>232</v>
      </c>
      <c r="I60" s="16" t="s">
        <v>255</v>
      </c>
      <c r="J60" s="5">
        <v>20</v>
      </c>
      <c r="K60" s="5" t="s">
        <v>79</v>
      </c>
      <c r="L60" s="4">
        <v>6</v>
      </c>
      <c r="M60" s="13" t="s">
        <v>37</v>
      </c>
      <c r="N60" s="5"/>
    </row>
    <row r="61" customHeight="1" spans="1:14">
      <c r="A61" s="5">
        <v>252925</v>
      </c>
      <c r="B61" s="5" t="s">
        <v>256</v>
      </c>
      <c r="C61" s="4" t="s">
        <v>16</v>
      </c>
      <c r="D61" s="4" t="s">
        <v>74</v>
      </c>
      <c r="E61" s="5" t="s">
        <v>229</v>
      </c>
      <c r="F61" s="5" t="s">
        <v>257</v>
      </c>
      <c r="G61" s="4" t="s">
        <v>245</v>
      </c>
      <c r="H61" s="4" t="s">
        <v>246</v>
      </c>
      <c r="I61" s="16" t="s">
        <v>258</v>
      </c>
      <c r="J61" s="5">
        <v>20</v>
      </c>
      <c r="K61" s="5" t="s">
        <v>79</v>
      </c>
      <c r="L61" s="4">
        <v>7</v>
      </c>
      <c r="M61" s="13" t="s">
        <v>37</v>
      </c>
      <c r="N61" s="5"/>
    </row>
    <row r="62" customHeight="1" spans="1:14">
      <c r="A62" s="5">
        <v>252935</v>
      </c>
      <c r="B62" s="5" t="s">
        <v>259</v>
      </c>
      <c r="C62" s="4" t="s">
        <v>16</v>
      </c>
      <c r="D62" s="4" t="s">
        <v>74</v>
      </c>
      <c r="E62" s="5" t="s">
        <v>229</v>
      </c>
      <c r="F62" s="5" t="s">
        <v>260</v>
      </c>
      <c r="G62" s="4" t="s">
        <v>236</v>
      </c>
      <c r="H62" s="4" t="s">
        <v>261</v>
      </c>
      <c r="I62" s="16" t="s">
        <v>262</v>
      </c>
      <c r="J62" s="5">
        <v>14</v>
      </c>
      <c r="K62" s="5" t="s">
        <v>79</v>
      </c>
      <c r="L62" s="4">
        <v>8</v>
      </c>
      <c r="M62" s="13" t="s">
        <v>37</v>
      </c>
      <c r="N62" s="5"/>
    </row>
    <row r="63" customHeight="1" spans="1:14">
      <c r="A63" s="5">
        <v>252931</v>
      </c>
      <c r="B63" s="5" t="s">
        <v>263</v>
      </c>
      <c r="C63" s="4" t="s">
        <v>16</v>
      </c>
      <c r="D63" s="4" t="s">
        <v>74</v>
      </c>
      <c r="E63" s="5" t="s">
        <v>229</v>
      </c>
      <c r="F63" s="5" t="s">
        <v>264</v>
      </c>
      <c r="G63" s="4" t="s">
        <v>236</v>
      </c>
      <c r="H63" s="4" t="s">
        <v>261</v>
      </c>
      <c r="I63" s="16" t="s">
        <v>265</v>
      </c>
      <c r="J63" s="5">
        <v>12</v>
      </c>
      <c r="K63" s="5" t="s">
        <v>79</v>
      </c>
      <c r="L63" s="4">
        <v>9</v>
      </c>
      <c r="M63" s="13" t="s">
        <v>37</v>
      </c>
      <c r="N63" s="5"/>
    </row>
    <row r="64" customHeight="1" spans="1:14">
      <c r="A64" s="5">
        <v>252927</v>
      </c>
      <c r="B64" s="5" t="s">
        <v>266</v>
      </c>
      <c r="C64" s="4" t="s">
        <v>16</v>
      </c>
      <c r="D64" s="4" t="s">
        <v>74</v>
      </c>
      <c r="E64" s="5" t="s">
        <v>229</v>
      </c>
      <c r="F64" s="5" t="s">
        <v>267</v>
      </c>
      <c r="G64" s="4" t="s">
        <v>245</v>
      </c>
      <c r="H64" s="4" t="s">
        <v>246</v>
      </c>
      <c r="I64" s="16" t="s">
        <v>268</v>
      </c>
      <c r="J64" s="5">
        <v>11</v>
      </c>
      <c r="K64" s="5" t="s">
        <v>79</v>
      </c>
      <c r="L64" s="4">
        <v>10</v>
      </c>
      <c r="M64" s="13" t="s">
        <v>52</v>
      </c>
      <c r="N64" s="5"/>
    </row>
    <row r="65" customHeight="1" spans="1:14">
      <c r="A65" s="5">
        <v>250803</v>
      </c>
      <c r="B65" s="5" t="s">
        <v>269</v>
      </c>
      <c r="C65" s="4" t="s">
        <v>16</v>
      </c>
      <c r="D65" s="4" t="s">
        <v>74</v>
      </c>
      <c r="E65" s="5" t="s">
        <v>229</v>
      </c>
      <c r="F65" s="5" t="s">
        <v>270</v>
      </c>
      <c r="G65" s="4" t="s">
        <v>271</v>
      </c>
      <c r="H65" s="4" t="s">
        <v>272</v>
      </c>
      <c r="I65" s="16" t="s">
        <v>273</v>
      </c>
      <c r="J65" s="5">
        <v>10</v>
      </c>
      <c r="K65" s="5" t="s">
        <v>79</v>
      </c>
      <c r="L65" s="4">
        <v>11</v>
      </c>
      <c r="M65" s="13" t="s">
        <v>52</v>
      </c>
      <c r="N65" s="5"/>
    </row>
    <row r="66" customHeight="1" spans="1:14">
      <c r="A66" s="5">
        <v>252944</v>
      </c>
      <c r="B66" s="5" t="s">
        <v>274</v>
      </c>
      <c r="C66" s="4" t="s">
        <v>16</v>
      </c>
      <c r="D66" s="4" t="s">
        <v>74</v>
      </c>
      <c r="E66" s="5" t="s">
        <v>229</v>
      </c>
      <c r="F66" s="5" t="s">
        <v>275</v>
      </c>
      <c r="G66" s="4" t="s">
        <v>236</v>
      </c>
      <c r="H66" s="4" t="s">
        <v>232</v>
      </c>
      <c r="I66" s="16" t="s">
        <v>276</v>
      </c>
      <c r="J66" s="5">
        <v>8</v>
      </c>
      <c r="K66" s="5" t="s">
        <v>79</v>
      </c>
      <c r="L66" s="4">
        <v>12</v>
      </c>
      <c r="M66" s="13" t="s">
        <v>52</v>
      </c>
      <c r="N66" s="5"/>
    </row>
    <row r="67" customHeight="1" spans="1:14">
      <c r="A67" s="5">
        <v>252938</v>
      </c>
      <c r="B67" s="5" t="s">
        <v>277</v>
      </c>
      <c r="C67" s="4" t="s">
        <v>16</v>
      </c>
      <c r="D67" s="4" t="s">
        <v>74</v>
      </c>
      <c r="E67" s="5" t="s">
        <v>229</v>
      </c>
      <c r="F67" s="5" t="s">
        <v>278</v>
      </c>
      <c r="G67" s="4" t="s">
        <v>236</v>
      </c>
      <c r="H67" s="4" t="s">
        <v>232</v>
      </c>
      <c r="I67" s="16" t="s">
        <v>279</v>
      </c>
      <c r="J67" s="5">
        <v>7</v>
      </c>
      <c r="K67" s="5" t="s">
        <v>79</v>
      </c>
      <c r="L67" s="4">
        <v>13</v>
      </c>
      <c r="M67" s="13" t="s">
        <v>52</v>
      </c>
      <c r="N67" s="5"/>
    </row>
    <row r="68" customHeight="1" spans="1:14">
      <c r="A68" s="5">
        <v>252923</v>
      </c>
      <c r="B68" s="5" t="s">
        <v>280</v>
      </c>
      <c r="C68" s="4" t="s">
        <v>16</v>
      </c>
      <c r="D68" s="4" t="s">
        <v>74</v>
      </c>
      <c r="E68" s="5" t="s">
        <v>229</v>
      </c>
      <c r="F68" s="5" t="s">
        <v>281</v>
      </c>
      <c r="G68" s="4" t="s">
        <v>231</v>
      </c>
      <c r="H68" s="4" t="s">
        <v>232</v>
      </c>
      <c r="I68" s="16" t="s">
        <v>282</v>
      </c>
      <c r="J68" s="5">
        <v>5</v>
      </c>
      <c r="K68" s="5" t="s">
        <v>79</v>
      </c>
      <c r="L68" s="4">
        <v>14</v>
      </c>
      <c r="M68" s="13" t="s">
        <v>52</v>
      </c>
      <c r="N68" s="5"/>
    </row>
    <row r="69" customHeight="1" spans="1:14">
      <c r="A69" s="5">
        <v>252934</v>
      </c>
      <c r="B69" s="5" t="s">
        <v>283</v>
      </c>
      <c r="C69" s="4" t="s">
        <v>16</v>
      </c>
      <c r="D69" s="4" t="s">
        <v>74</v>
      </c>
      <c r="E69" s="5" t="s">
        <v>229</v>
      </c>
      <c r="F69" s="5" t="s">
        <v>284</v>
      </c>
      <c r="G69" s="4" t="s">
        <v>236</v>
      </c>
      <c r="H69" s="4" t="s">
        <v>261</v>
      </c>
      <c r="I69" s="16" t="s">
        <v>285</v>
      </c>
      <c r="J69" s="5">
        <v>4</v>
      </c>
      <c r="K69" s="5" t="s">
        <v>79</v>
      </c>
      <c r="L69" s="4">
        <v>15</v>
      </c>
      <c r="M69" s="13" t="s">
        <v>52</v>
      </c>
      <c r="N69" s="5"/>
    </row>
    <row r="70" customHeight="1" spans="1:14">
      <c r="A70" s="5">
        <v>251772</v>
      </c>
      <c r="B70" s="5" t="s">
        <v>286</v>
      </c>
      <c r="C70" s="4" t="s">
        <v>16</v>
      </c>
      <c r="D70" s="4" t="s">
        <v>74</v>
      </c>
      <c r="E70" s="5" t="s">
        <v>229</v>
      </c>
      <c r="F70" s="5" t="s">
        <v>287</v>
      </c>
      <c r="G70" s="4" t="s">
        <v>288</v>
      </c>
      <c r="H70" s="4" t="s">
        <v>46</v>
      </c>
      <c r="I70" s="16" t="s">
        <v>289</v>
      </c>
      <c r="J70" s="5">
        <v>1</v>
      </c>
      <c r="K70" s="5" t="s">
        <v>79</v>
      </c>
      <c r="L70" s="4">
        <v>16</v>
      </c>
      <c r="M70" s="13" t="s">
        <v>52</v>
      </c>
      <c r="N70" s="5"/>
    </row>
    <row r="71" customHeight="1" spans="1:14">
      <c r="A71" s="5">
        <v>252924</v>
      </c>
      <c r="B71" s="5" t="s">
        <v>290</v>
      </c>
      <c r="C71" s="4" t="s">
        <v>16</v>
      </c>
      <c r="D71" s="4" t="s">
        <v>74</v>
      </c>
      <c r="E71" s="5" t="s">
        <v>229</v>
      </c>
      <c r="F71" s="5" t="s">
        <v>291</v>
      </c>
      <c r="G71" s="4" t="s">
        <v>231</v>
      </c>
      <c r="H71" s="4" t="s">
        <v>232</v>
      </c>
      <c r="I71" s="16" t="s">
        <v>292</v>
      </c>
      <c r="J71" s="5">
        <v>1</v>
      </c>
      <c r="K71" s="5" t="s">
        <v>79</v>
      </c>
      <c r="L71" s="4">
        <v>17</v>
      </c>
      <c r="M71" s="13" t="s">
        <v>52</v>
      </c>
      <c r="N71" s="5"/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FTF青少年无人机赛项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上海巍高-胡灵</cp:lastModifiedBy>
  <dcterms:created xsi:type="dcterms:W3CDTF">2025-12-20T11:02:00Z</dcterms:created>
  <dcterms:modified xsi:type="dcterms:W3CDTF">2025-12-28T07:02:17Z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0D0D1520F55A4AEA979CFE490280F532_13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1</vt:i4>
  </property>
</Properties>
</file>