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2\城市选拔赛成绩-0914\2月13日证书更新需求\"/>
    </mc:Choice>
  </mc:AlternateContent>
  <bookViews>
    <workbookView xWindow="0" yWindow="0" windowWidth="28800" windowHeight="11916"/>
  </bookViews>
  <sheets>
    <sheet name="AI创无界长沙城市选拔赛 (2)" sheetId="1" r:id="rId1"/>
  </sheets>
  <externalReferences>
    <externalReference r:id="rId2"/>
  </externalReferences>
  <definedNames>
    <definedName name="_xlnm._FilterDatabase" localSheetId="0" hidden="1">'AI创无界长沙城市选拔赛 (2)'!$A$2:$L$87</definedName>
  </definedNames>
  <calcPr calcId="152511"/>
</workbook>
</file>

<file path=xl/calcChain.xml><?xml version="1.0" encoding="utf-8"?>
<calcChain xmlns="http://schemas.openxmlformats.org/spreadsheetml/2006/main">
  <c r="F37" i="1" l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</calcChain>
</file>

<file path=xl/sharedStrings.xml><?xml version="1.0" encoding="utf-8"?>
<sst xmlns="http://schemas.openxmlformats.org/spreadsheetml/2006/main" count="275" uniqueCount="104">
  <si>
    <t>报名编号</t>
  </si>
  <si>
    <t>激活码</t>
  </si>
  <si>
    <t>赛道</t>
  </si>
  <si>
    <t>赛项</t>
  </si>
  <si>
    <t>组别</t>
  </si>
  <si>
    <t>队伍名称</t>
  </si>
  <si>
    <t>申报单位</t>
  </si>
  <si>
    <t>教练信息</t>
  </si>
  <si>
    <t>学生信息</t>
  </si>
  <si>
    <t>联赛分数</t>
  </si>
  <si>
    <t>成绩排名</t>
  </si>
  <si>
    <t>奖项</t>
  </si>
  <si>
    <t>2B8h6fSl-18-042-0o-043-1-Bhh-06-CW3</t>
  </si>
  <si>
    <t>'AI创无界CREATE JR赛项'</t>
  </si>
  <si>
    <t>'AI 创无界 CREATE JR 之方圆无界'</t>
  </si>
  <si>
    <t>小学低龄组</t>
  </si>
  <si>
    <t>执仁书院飞船队</t>
  </si>
  <si>
    <t>天府第七中学小学部</t>
  </si>
  <si>
    <t>李培宇|罗欢</t>
  </si>
  <si>
    <t>袁鹤瑄|吴赫凡|肖博恩</t>
  </si>
  <si>
    <t>2B8h6fSO-18-042-Mx-043-1-zbG-06-VKT</t>
  </si>
  <si>
    <t>执仁书院火箭队</t>
  </si>
  <si>
    <t>李培宇</t>
  </si>
  <si>
    <t>刘文煦|李辰栩|刘存恩</t>
  </si>
  <si>
    <t>2B8h6fSC-18-042-82-043-1-PpK-06-Sio</t>
  </si>
  <si>
    <t>码奥哥斯拉队</t>
  </si>
  <si>
    <t>码奥优学编程中心</t>
  </si>
  <si>
    <t>黎珊珊</t>
  </si>
  <si>
    <t>肖维哲|耿博骏|李承翰</t>
  </si>
  <si>
    <t>2B8h6fSQ-18-042-TG-043-1-0qa-06-O3A</t>
  </si>
  <si>
    <t>执仁书院航母队</t>
  </si>
  <si>
    <t>罗欢</t>
  </si>
  <si>
    <t>邓杨湘宇|祝昊谦|李秋驰</t>
  </si>
  <si>
    <t>2B8h6fSo-18-042-Xm-043-1-YrN-06-Ia4</t>
  </si>
  <si>
    <t>码奥特种战队</t>
  </si>
  <si>
    <t>黄兴明</t>
  </si>
  <si>
    <t>刘泓锋|刘佳鑫|周俊霖</t>
  </si>
  <si>
    <t>2B8h6fSN-18-042-qo-043-1-WOz-06-ADq</t>
  </si>
  <si>
    <t>码奥狙击队</t>
  </si>
  <si>
    <t>符子墨|周靖淞</t>
  </si>
  <si>
    <t>小学高龄组</t>
  </si>
  <si>
    <t>成都市双林小学</t>
  </si>
  <si>
    <t>廖新</t>
  </si>
  <si>
    <t>刘晗晞|朱添楷</t>
  </si>
  <si>
    <t>唐子木|杨皓程</t>
  </si>
  <si>
    <t>灯火机器人</t>
  </si>
  <si>
    <t>蒋连光</t>
  </si>
  <si>
    <t>龚全昊|樊钰博</t>
  </si>
  <si>
    <t>成都市天涯石小学，成都市成华小学校</t>
  </si>
  <si>
    <t>黄巧玲</t>
  </si>
  <si>
    <t>邓皓诚|马蕊琪|马松涛</t>
  </si>
  <si>
    <t>曾真</t>
  </si>
  <si>
    <t>张晨洋|李子默</t>
  </si>
  <si>
    <t>巫毅恒|陈宇涵|王瑞郝</t>
  </si>
  <si>
    <t>张驰</t>
  </si>
  <si>
    <t>张洣闻|江沛珊</t>
  </si>
  <si>
    <t>四川天府新区第四中学，成都市金牛区协同外语学校</t>
  </si>
  <si>
    <t>郝丽</t>
  </si>
  <si>
    <t>罗睿杰|金俊硕</t>
  </si>
  <si>
    <t>四川天府新区南湖小学，四川天府新区第三小学，四川天府新区第七小学</t>
  </si>
  <si>
    <t>王灿|刘珊</t>
  </si>
  <si>
    <t>吴梓芮|赵礼承|黄晟展</t>
  </si>
  <si>
    <t>刘锦海|钟明航</t>
  </si>
  <si>
    <t>张献林|李天杨</t>
  </si>
  <si>
    <t>四川天府新区第四小学，四川天府新区华阳实验小学</t>
  </si>
  <si>
    <t>熊文瑜</t>
  </si>
  <si>
    <t>么乐宸|樊钰睿</t>
  </si>
  <si>
    <t>王婷</t>
  </si>
  <si>
    <t>胡珂嘉|欧阳彦睿|曹诗雨</t>
  </si>
  <si>
    <t>王光久</t>
  </si>
  <si>
    <t>贺曼舒|易展羽</t>
  </si>
  <si>
    <t>李小冬</t>
  </si>
  <si>
    <t>伍易|杨植涵</t>
  </si>
  <si>
    <t>罗烽峻</t>
  </si>
  <si>
    <t>李紫伊|李启睿</t>
  </si>
  <si>
    <t>袁瑾熙|李雨晨|吴尚泽</t>
  </si>
  <si>
    <t>张少涵|朱杰</t>
  </si>
  <si>
    <t>成都市天一学校</t>
  </si>
  <si>
    <t>蔡斌君</t>
  </si>
  <si>
    <t>高韬略|欧阳泽鑫|陈诺</t>
  </si>
  <si>
    <t>科创少年STEAM创客基地</t>
  </si>
  <si>
    <t>田洪川</t>
  </si>
  <si>
    <t>敬雍爱|贺镜源</t>
  </si>
  <si>
    <t>陈奎灵|曾钰翔</t>
  </si>
  <si>
    <t>张修高</t>
  </si>
  <si>
    <t>范恒睿|冯靖轩|王偲晢</t>
  </si>
  <si>
    <t>邹瑞基|黄可欣</t>
  </si>
  <si>
    <t>邓知谦|王涵锋</t>
  </si>
  <si>
    <t>木甲城银海校区</t>
  </si>
  <si>
    <t>邹宗楠</t>
  </si>
  <si>
    <t>龙俊伊|肖高钰珩|刘顺圻</t>
  </si>
  <si>
    <t>龙俊铭|曾楷烽|刘申宇</t>
  </si>
  <si>
    <t>张雪梅</t>
  </si>
  <si>
    <t>黄浩榳|曹一砥|奎崇乾</t>
  </si>
  <si>
    <t>吴庆辕|郑文泰|况俊宏</t>
  </si>
  <si>
    <t>2022世界机器人大赛成都城市选拔赛-青少年机器人设计大赛-AI创无界CREATE JR赛项成绩表</t>
    <phoneticPr fontId="8" type="noConversion"/>
  </si>
  <si>
    <t>一等奖(冠军)</t>
    <phoneticPr fontId="8" type="noConversion"/>
  </si>
  <si>
    <t>一等奖(亚军)</t>
    <phoneticPr fontId="8" type="noConversion"/>
  </si>
  <si>
    <t>一等奖(季军)</t>
    <phoneticPr fontId="8" type="noConversion"/>
  </si>
  <si>
    <t>三等奖</t>
    <phoneticPr fontId="8" type="noConversion"/>
  </si>
  <si>
    <t>一等奖</t>
    <phoneticPr fontId="8" type="noConversion"/>
  </si>
  <si>
    <t>二等奖</t>
    <phoneticPr fontId="8" type="noConversion"/>
  </si>
  <si>
    <t>三等奖</t>
    <phoneticPr fontId="8" type="noConversion"/>
  </si>
  <si>
    <t>AI创无界CREATE JR赛项'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</si>
</sst>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indexed="8"/>
      <name val="SimSun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9"/>
      <name val="SimSun"/>
      <charset val="134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63;&#36149;&#24037;&#20316;&#23545;&#25509;/2022/&#22478;&#24066;&#36873;&#25300;&#36187;&#25104;&#32489;-0914/2&#26376;/&#19990;&#26426;&#36187;&#25253;&#21517;&#23548;&#20986;-&#25104;&#37117;&#361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世机赛报名导出-成都赛"/>
    </sheetNames>
    <sheetDataSet>
      <sheetData sheetId="0">
        <row r="5">
          <cell r="A5">
            <v>51479</v>
          </cell>
          <cell r="B5" t="str">
            <v>2B8h6fSF-18-042-D1-043-1-OnK-07-ZAb</v>
          </cell>
          <cell r="C5" t="str">
            <v>'AI创无界CREATE JR赛项'</v>
          </cell>
          <cell r="D5" t="str">
            <v>'AI 创无界 CREATE JR 之方圆无界'</v>
          </cell>
          <cell r="E5" t="str">
            <v>小学高龄组</v>
          </cell>
          <cell r="F5" t="str">
            <v>精英大队</v>
          </cell>
          <cell r="G5" t="str">
            <v>木甲城银海校区</v>
          </cell>
          <cell r="H5" t="str">
            <v>邹宗楠</v>
          </cell>
          <cell r="I5" t="str">
            <v>龙俊伊|肖高钰珩|刘顺圻</v>
          </cell>
        </row>
        <row r="6">
          <cell r="A6">
            <v>51480</v>
          </cell>
          <cell r="B6" t="str">
            <v>2B8h6foP-18-042-AG-043-1-teB-07-0HY</v>
          </cell>
          <cell r="C6" t="str">
            <v>'AI创无界CREATE JR赛项'</v>
          </cell>
          <cell r="D6" t="str">
            <v>'AI 创无界 CREATE JR 之方圆无界'</v>
          </cell>
          <cell r="E6" t="str">
            <v>小学高龄组</v>
          </cell>
          <cell r="F6" t="str">
            <v>奇迹队</v>
          </cell>
          <cell r="G6" t="str">
            <v>木甲城银海校区</v>
          </cell>
          <cell r="H6" t="str">
            <v>邹宗楠</v>
          </cell>
          <cell r="I6" t="str">
            <v>龙俊铭|曾楷烽|刘申宇</v>
          </cell>
        </row>
        <row r="7">
          <cell r="A7">
            <v>51481</v>
          </cell>
          <cell r="B7" t="str">
            <v>2B8h6fow-18-042-sI-043-1-Z2g-07-4WO</v>
          </cell>
          <cell r="C7" t="str">
            <v>'AI创无界CREATE JR赛项'</v>
          </cell>
          <cell r="D7" t="str">
            <v>'AI 创无界 CREATE JR 之方圆无界'</v>
          </cell>
          <cell r="E7" t="str">
            <v>小学高龄组</v>
          </cell>
          <cell r="F7" t="str">
            <v>霸王龙队</v>
          </cell>
          <cell r="G7" t="str">
            <v>木甲城银海校区</v>
          </cell>
          <cell r="H7" t="str">
            <v>张雪梅</v>
          </cell>
          <cell r="I7" t="str">
            <v>黄浩榳|曹一砥|奎崇乾</v>
          </cell>
        </row>
        <row r="8">
          <cell r="A8">
            <v>51531</v>
          </cell>
          <cell r="B8" t="str">
            <v>2B8h6foL-18-042-II-043-1-jTq-07-tBW</v>
          </cell>
          <cell r="C8" t="str">
            <v>'AI创无界CREATE JR赛项'</v>
          </cell>
          <cell r="D8" t="str">
            <v>'AI 创无界 CREATE JR 之方圆无界'</v>
          </cell>
          <cell r="E8" t="str">
            <v>小学高龄组</v>
          </cell>
          <cell r="F8" t="str">
            <v>灯火机器人5队</v>
          </cell>
          <cell r="G8" t="str">
            <v>灯火机器人</v>
          </cell>
          <cell r="H8" t="str">
            <v>蒋连光</v>
          </cell>
          <cell r="I8" t="str">
            <v>龚全昊|樊钰博</v>
          </cell>
        </row>
        <row r="9">
          <cell r="A9">
            <v>51532</v>
          </cell>
          <cell r="B9" t="str">
            <v>2B8h6foG-18-042-rG-043-1-6qy-07-OY7</v>
          </cell>
          <cell r="C9" t="str">
            <v>'AI创无界CREATE JR赛项'</v>
          </cell>
          <cell r="D9" t="str">
            <v>'AI 创无界 CREATE JR 之方圆无界'</v>
          </cell>
          <cell r="E9" t="str">
            <v>小学高龄组</v>
          </cell>
          <cell r="F9" t="str">
            <v>灯火机器人2队</v>
          </cell>
          <cell r="G9" t="str">
            <v>灯火机器人</v>
          </cell>
          <cell r="H9" t="str">
            <v>蒋连光</v>
          </cell>
          <cell r="I9" t="str">
            <v>巫毅恒|陈宇涵|王瑞郝</v>
          </cell>
        </row>
        <row r="10">
          <cell r="A10">
            <v>51533</v>
          </cell>
          <cell r="B10" t="str">
            <v>2B8h6foq-18-042-ZD-043-1-baB-07-t4r</v>
          </cell>
          <cell r="C10" t="str">
            <v>'AI创无界CREATE JR赛项'</v>
          </cell>
          <cell r="D10" t="str">
            <v>'AI 创无界 CREATE JR 之方圆无界'</v>
          </cell>
          <cell r="E10" t="str">
            <v>小学高龄组</v>
          </cell>
          <cell r="F10" t="str">
            <v>灯火机器人1队</v>
          </cell>
          <cell r="G10" t="str">
            <v>四川天府新区南湖小学，四川天府新区第三小学，四川天府新区第七小学</v>
          </cell>
          <cell r="H10" t="str">
            <v>王灿|刘珊</v>
          </cell>
          <cell r="I10" t="str">
            <v>吴梓芮|赵礼承|黄晟展</v>
          </cell>
        </row>
        <row r="11">
          <cell r="A11">
            <v>51534</v>
          </cell>
          <cell r="B11" t="str">
            <v>2B8h6foc-18-042-RE-043-1-a2A-07-nPL</v>
          </cell>
          <cell r="C11" t="str">
            <v>'AI创无界CREATE JR赛项'</v>
          </cell>
          <cell r="D11" t="str">
            <v>'AI 创无界 CREATE JR 之方圆无界'</v>
          </cell>
          <cell r="E11" t="str">
            <v>小学高龄组</v>
          </cell>
          <cell r="F11" t="str">
            <v>灯火机器人3队</v>
          </cell>
          <cell r="G11" t="str">
            <v>四川天府新区第四小学，四川天府新区华阳实验小学</v>
          </cell>
          <cell r="H11" t="str">
            <v>熊文瑜</v>
          </cell>
          <cell r="I11" t="str">
            <v>么乐宸|樊钰睿</v>
          </cell>
        </row>
        <row r="12">
          <cell r="A12">
            <v>51535</v>
          </cell>
          <cell r="B12" t="str">
            <v>2B8h6foM-18-042-qb-043-1-GYH-07-IS0</v>
          </cell>
          <cell r="C12" t="str">
            <v>'AI创无界CREATE JR赛项'</v>
          </cell>
          <cell r="D12" t="str">
            <v>'AI 创无界 CREATE JR 之方圆无界'</v>
          </cell>
          <cell r="E12" t="str">
            <v>小学高龄组</v>
          </cell>
          <cell r="F12" t="str">
            <v>灯火机器人4队</v>
          </cell>
          <cell r="G12" t="str">
            <v>四川天府新区第四中学，成都市金牛区协同外语学校</v>
          </cell>
          <cell r="H12" t="str">
            <v>郝丽</v>
          </cell>
          <cell r="I12" t="str">
            <v>罗睿杰|金俊硕</v>
          </cell>
        </row>
        <row r="13">
          <cell r="A13">
            <v>51537</v>
          </cell>
          <cell r="B13" t="str">
            <v>2B8h6fS1-18-042-wB-043-1-y8l-07-h1z</v>
          </cell>
          <cell r="C13" t="str">
            <v>'AI创无界CREATE JR赛项'</v>
          </cell>
          <cell r="D13" t="str">
            <v>'AI 创无界 CREATE JR 之方圆无界'</v>
          </cell>
          <cell r="E13" t="str">
            <v>小学高龄组</v>
          </cell>
          <cell r="F13" t="str">
            <v>未来天空队</v>
          </cell>
          <cell r="G13" t="str">
            <v>成都市天一学校</v>
          </cell>
          <cell r="H13" t="str">
            <v>蔡斌君</v>
          </cell>
          <cell r="I13" t="str">
            <v>高韬略|欧阳泽鑫|陈诺</v>
          </cell>
        </row>
        <row r="14">
          <cell r="A14">
            <v>51538</v>
          </cell>
          <cell r="B14" t="str">
            <v>2B8h6fSd-18-042-OC-043-1-pAA-07-dZR</v>
          </cell>
          <cell r="C14" t="str">
            <v>'AI创无界CREATE JR赛项'</v>
          </cell>
          <cell r="D14" t="str">
            <v>'AI 创无界 CREATE JR 之方圆无界'</v>
          </cell>
          <cell r="E14" t="str">
            <v>小学高龄组</v>
          </cell>
          <cell r="F14" t="str">
            <v>星梦天一队</v>
          </cell>
          <cell r="G14" t="str">
            <v>成都市天一学校</v>
          </cell>
          <cell r="H14" t="str">
            <v>蔡斌君</v>
          </cell>
          <cell r="I14" t="str">
            <v>邹瑞基|黄可欣</v>
          </cell>
        </row>
        <row r="15">
          <cell r="A15">
            <v>51548</v>
          </cell>
          <cell r="B15" t="str">
            <v>2B8h6fSk-18-042-Dt-043-1-GDW-07-D68</v>
          </cell>
          <cell r="C15" t="str">
            <v>'AI创无界CREATE JR赛项'</v>
          </cell>
          <cell r="D15" t="str">
            <v>'AI 创无界 CREATE JR 之方圆无界'</v>
          </cell>
          <cell r="E15" t="str">
            <v>小学高龄组</v>
          </cell>
          <cell r="F15" t="str">
            <v>贺敬队</v>
          </cell>
          <cell r="G15" t="str">
            <v>科创少年STEAM创客基地</v>
          </cell>
          <cell r="H15" t="str">
            <v>田洪川</v>
          </cell>
          <cell r="I15" t="str">
            <v>敬雍爱|贺镜源</v>
          </cell>
        </row>
        <row r="16">
          <cell r="A16">
            <v>51567</v>
          </cell>
          <cell r="B16" t="str">
            <v>2B8h6fSo-18-042-Xm-043-1-YrN-06-Ia4</v>
          </cell>
          <cell r="C16" t="str">
            <v>'AI创无界CREATE JR赛项'</v>
          </cell>
          <cell r="D16" t="str">
            <v>'AI 创无界 CREATE JR 之方圆无界'</v>
          </cell>
          <cell r="E16" t="str">
            <v>小学低龄组</v>
          </cell>
          <cell r="F16" t="str">
            <v>码奥特种战队</v>
          </cell>
          <cell r="G16" t="str">
            <v>码奥优学编程中心</v>
          </cell>
          <cell r="H16" t="str">
            <v>黄兴明</v>
          </cell>
          <cell r="I16" t="str">
            <v>刘泓锋|刘佳鑫|周俊霖</v>
          </cell>
        </row>
        <row r="17">
          <cell r="A17">
            <v>51571</v>
          </cell>
          <cell r="B17" t="str">
            <v>2B8h6fSC-18-042-82-043-1-PpK-06-Sio</v>
          </cell>
          <cell r="C17" t="str">
            <v>'AI创无界CREATE JR赛项'</v>
          </cell>
          <cell r="D17" t="str">
            <v>'AI 创无界 CREATE JR 之方圆无界'</v>
          </cell>
          <cell r="E17" t="str">
            <v>小学低龄组</v>
          </cell>
          <cell r="F17" t="str">
            <v>码奥哥斯拉队</v>
          </cell>
          <cell r="G17" t="str">
            <v>码奥优学编程中心</v>
          </cell>
          <cell r="H17" t="str">
            <v>黎珊珊</v>
          </cell>
          <cell r="I17" t="str">
            <v>肖维哲|耿博骏|李承翰</v>
          </cell>
        </row>
        <row r="18">
          <cell r="A18">
            <v>51574</v>
          </cell>
          <cell r="B18" t="str">
            <v>2B8h6fSN-18-042-qo-043-1-WOz-06-ADq</v>
          </cell>
          <cell r="C18" t="str">
            <v>'AI创无界CREATE JR赛项'</v>
          </cell>
          <cell r="D18" t="str">
            <v>'AI 创无界 CREATE JR 之方圆无界'</v>
          </cell>
          <cell r="E18" t="str">
            <v>小学低龄组</v>
          </cell>
          <cell r="F18" t="str">
            <v>码奥狙击队</v>
          </cell>
          <cell r="G18" t="str">
            <v>码奥优学编程中心</v>
          </cell>
          <cell r="H18" t="str">
            <v>黄兴明</v>
          </cell>
          <cell r="I18" t="str">
            <v>符子墨|周靖淞</v>
          </cell>
        </row>
        <row r="19">
          <cell r="A19">
            <v>51575</v>
          </cell>
          <cell r="B19" t="str">
            <v>2B8h6fo6-18-042-Xi-043-1-JKI-07-aUV</v>
          </cell>
          <cell r="C19" t="str">
            <v>'AI创无界CREATE JR赛项'</v>
          </cell>
          <cell r="D19" t="str">
            <v>'AI 创无界 CREATE JR 之方圆无界'</v>
          </cell>
          <cell r="E19" t="str">
            <v>小学高龄组</v>
          </cell>
          <cell r="F19" t="str">
            <v>码奥龙腾队</v>
          </cell>
          <cell r="G19" t="str">
            <v>码奥优学编程中心</v>
          </cell>
          <cell r="H19" t="str">
            <v>黎珊珊</v>
          </cell>
          <cell r="I19" t="str">
            <v>吴庆辕|郑文泰|况俊宏</v>
          </cell>
        </row>
        <row r="20">
          <cell r="A20">
            <v>51576</v>
          </cell>
          <cell r="B20" t="str">
            <v>2B8h6foK-18-042-3S-043-1-7rh-07-292</v>
          </cell>
          <cell r="C20" t="str">
            <v>'AI创无界CREATE JR赛项'</v>
          </cell>
          <cell r="D20" t="str">
            <v>'AI 创无界 CREATE JR 之方圆无界'</v>
          </cell>
          <cell r="E20" t="str">
            <v>小学高龄组</v>
          </cell>
          <cell r="F20" t="str">
            <v>码奥虎跃队</v>
          </cell>
          <cell r="G20" t="str">
            <v>码奥优学编程中心</v>
          </cell>
          <cell r="H20" t="str">
            <v>张修高</v>
          </cell>
          <cell r="I20" t="str">
            <v>范恒睿|冯靖轩|王偲晢</v>
          </cell>
        </row>
        <row r="21">
          <cell r="A21">
            <v>51578</v>
          </cell>
          <cell r="B21" t="str">
            <v>2B8h6foC-18-042-me-043-1-OyJ-07-xt3</v>
          </cell>
          <cell r="C21" t="str">
            <v>'AI创无界CREATE JR赛项'</v>
          </cell>
          <cell r="D21" t="str">
            <v>'AI 创无界 CREATE JR 之方圆无界'</v>
          </cell>
          <cell r="E21" t="str">
            <v>小学高龄组</v>
          </cell>
          <cell r="F21" t="str">
            <v>希望之星4队</v>
          </cell>
          <cell r="G21" t="str">
            <v>成都市双林小学</v>
          </cell>
          <cell r="H21" t="str">
            <v>曾真</v>
          </cell>
          <cell r="I21" t="str">
            <v>张晨洋|李子默</v>
          </cell>
        </row>
        <row r="22">
          <cell r="A22">
            <v>51580</v>
          </cell>
          <cell r="B22" t="str">
            <v>2B8h6foW-18-042-cK-043-1-gzI-07-h1C</v>
          </cell>
          <cell r="C22" t="str">
            <v>'AI创无界CREATE JR赛项'</v>
          </cell>
          <cell r="D22" t="str">
            <v>'AI 创无界 CREATE JR 之方圆无界'</v>
          </cell>
          <cell r="E22" t="str">
            <v>小学高龄组</v>
          </cell>
          <cell r="F22" t="str">
            <v>Hope Star Two</v>
          </cell>
          <cell r="G22" t="str">
            <v>成都市双林小学</v>
          </cell>
          <cell r="H22" t="str">
            <v>廖新</v>
          </cell>
          <cell r="I22" t="str">
            <v>刘晗晞|朱添楷</v>
          </cell>
        </row>
        <row r="23">
          <cell r="A23">
            <v>51581</v>
          </cell>
          <cell r="B23" t="str">
            <v>2B8h6foj-18-042-db-043-1-wqM-07-6YB</v>
          </cell>
          <cell r="C23" t="str">
            <v>'AI创无界CREATE JR赛项'</v>
          </cell>
          <cell r="D23" t="str">
            <v>'AI 创无界 CREATE JR 之方圆无界'</v>
          </cell>
          <cell r="E23" t="str">
            <v>小学高龄组</v>
          </cell>
          <cell r="F23" t="str">
            <v>双馨战队3队</v>
          </cell>
          <cell r="G23" t="str">
            <v>成都市双林小学</v>
          </cell>
          <cell r="H23" t="str">
            <v>廖新</v>
          </cell>
          <cell r="I23" t="str">
            <v>唐子木|杨皓程</v>
          </cell>
        </row>
        <row r="24">
          <cell r="A24">
            <v>51582</v>
          </cell>
          <cell r="B24" t="str">
            <v>2B8h6foY-18-042-NA-043-1-MR8-07-nrL</v>
          </cell>
          <cell r="C24" t="str">
            <v>'AI创无界CREATE JR赛项'</v>
          </cell>
          <cell r="D24" t="str">
            <v>'AI 创无界 CREATE JR 之方圆无界'</v>
          </cell>
          <cell r="E24" t="str">
            <v>小学高龄组</v>
          </cell>
          <cell r="F24" t="str">
            <v>双馨战队5队</v>
          </cell>
          <cell r="G24" t="str">
            <v>成都市天涯石小学，成都市成华小学校</v>
          </cell>
          <cell r="H24" t="str">
            <v>黄巧玲</v>
          </cell>
          <cell r="I24" t="str">
            <v>邓皓诚|马蕊琪|马松涛</v>
          </cell>
        </row>
        <row r="25">
          <cell r="A25">
            <v>51583</v>
          </cell>
          <cell r="B25" t="str">
            <v>2B8h6foQ-18-042-RE-043-1-XRH-07-qXb</v>
          </cell>
          <cell r="C25" t="str">
            <v>'AI创无界CREATE JR赛项'</v>
          </cell>
          <cell r="D25" t="str">
            <v>'AI 创无界 CREATE JR 之方圆无界'</v>
          </cell>
          <cell r="E25" t="str">
            <v>小学高龄组</v>
          </cell>
          <cell r="F25" t="str">
            <v>双馨战队1队</v>
          </cell>
          <cell r="G25" t="str">
            <v>成都市双林小学</v>
          </cell>
          <cell r="H25" t="str">
            <v>曾真</v>
          </cell>
          <cell r="I25" t="str">
            <v>张献林|李天杨</v>
          </cell>
        </row>
        <row r="26">
          <cell r="A26">
            <v>51625</v>
          </cell>
          <cell r="B26" t="str">
            <v>2B8h6fo8-18-042-3l-043-1-ywG-07-Nq6</v>
          </cell>
          <cell r="C26" t="str">
            <v>'AI创无界CREATE JR赛项'</v>
          </cell>
          <cell r="D26" t="str">
            <v>'AI 创无界 CREATE JR 之方圆无界'</v>
          </cell>
          <cell r="E26" t="str">
            <v>小学高龄组</v>
          </cell>
          <cell r="F26" t="str">
            <v>Hope Star One</v>
          </cell>
          <cell r="G26" t="str">
            <v>成都市双林小学</v>
          </cell>
          <cell r="H26" t="str">
            <v>张驰</v>
          </cell>
          <cell r="I26" t="str">
            <v>张洣闻|江沛珊</v>
          </cell>
        </row>
        <row r="27">
          <cell r="A27">
            <v>51626</v>
          </cell>
          <cell r="B27" t="str">
            <v>2B8h6foR-18-042-vy-043-1-9ef-07-mjd</v>
          </cell>
          <cell r="C27" t="str">
            <v>'AI创无界CREATE JR赛项'</v>
          </cell>
          <cell r="D27" t="str">
            <v>'AI 创无界 CREATE JR 之方圆无界'</v>
          </cell>
          <cell r="E27" t="str">
            <v>小学高龄组</v>
          </cell>
          <cell r="F27" t="str">
            <v>希望之星5队</v>
          </cell>
          <cell r="G27" t="str">
            <v>成都市双林小学</v>
          </cell>
          <cell r="H27" t="str">
            <v>张驰</v>
          </cell>
          <cell r="I27" t="str">
            <v>刘锦海|钟明航</v>
          </cell>
        </row>
        <row r="28">
          <cell r="A28">
            <v>51661</v>
          </cell>
          <cell r="B28" t="str">
            <v>2B8h6fou-18-042-Qk-043-1-HNx-07-IVh</v>
          </cell>
          <cell r="C28" t="str">
            <v>'AI创无界CREATE JR赛项'</v>
          </cell>
          <cell r="D28" t="str">
            <v>'AI 创无界 CREATE JR 之方圆无界'</v>
          </cell>
          <cell r="E28" t="str">
            <v>小学高龄组</v>
          </cell>
          <cell r="F28" t="str">
            <v>双馨战队2队</v>
          </cell>
          <cell r="G28" t="str">
            <v>成都市双林小学</v>
          </cell>
          <cell r="H28" t="str">
            <v>王光久</v>
          </cell>
          <cell r="I28" t="str">
            <v>贺曼舒|易展羽</v>
          </cell>
        </row>
        <row r="29">
          <cell r="A29">
            <v>51662</v>
          </cell>
          <cell r="B29" t="str">
            <v>2B8h6fod-18-042-Md-043-1-wcO-07-O7l</v>
          </cell>
          <cell r="C29" t="str">
            <v>'AI创无界CREATE JR赛项'</v>
          </cell>
          <cell r="D29" t="str">
            <v>'AI 创无界 CREATE JR 之方圆无界'</v>
          </cell>
          <cell r="E29" t="str">
            <v>小学高龄组</v>
          </cell>
          <cell r="F29" t="str">
            <v>双馨战队4队</v>
          </cell>
          <cell r="G29" t="str">
            <v>成都市双林小学</v>
          </cell>
          <cell r="H29" t="str">
            <v>王光久</v>
          </cell>
          <cell r="I29" t="str">
            <v>张少涵|朱杰</v>
          </cell>
        </row>
        <row r="30">
          <cell r="A30">
            <v>51663</v>
          </cell>
          <cell r="B30" t="str">
            <v>2B8h6fog-18-042-B3-043-1-whI-07-lRr</v>
          </cell>
          <cell r="C30" t="str">
            <v>'AI创无界CREATE JR赛项'</v>
          </cell>
          <cell r="D30" t="str">
            <v>'AI 创无界 CREATE JR 之方圆无界'</v>
          </cell>
          <cell r="E30" t="str">
            <v>小学高龄组</v>
          </cell>
          <cell r="F30" t="str">
            <v>希望之星1队</v>
          </cell>
          <cell r="G30" t="str">
            <v>成都市双林小学</v>
          </cell>
          <cell r="H30" t="str">
            <v>王婷</v>
          </cell>
          <cell r="I30" t="str">
            <v>胡珂嘉|欧阳彦睿|曹诗雨</v>
          </cell>
        </row>
        <row r="31">
          <cell r="A31">
            <v>51664</v>
          </cell>
          <cell r="B31" t="str">
            <v>2B8h6foD-18-042-2f-043-1-pRL-07-Wcu</v>
          </cell>
          <cell r="C31" t="str">
            <v>'AI创无界CREATE JR赛项'</v>
          </cell>
          <cell r="D31" t="str">
            <v>'AI 创无界 CREATE JR 之方圆无界'</v>
          </cell>
          <cell r="E31" t="str">
            <v>小学高龄组</v>
          </cell>
          <cell r="F31" t="str">
            <v>希望之星2队</v>
          </cell>
          <cell r="G31" t="str">
            <v>成都市双林小学</v>
          </cell>
          <cell r="H31" t="str">
            <v>王婷</v>
          </cell>
          <cell r="I31" t="str">
            <v>陈奎灵|曾钰翔</v>
          </cell>
        </row>
        <row r="32">
          <cell r="A32">
            <v>51665</v>
          </cell>
          <cell r="B32" t="str">
            <v>2B8h6fKv-18-042-Iz-043-1-Gda-07-k8Y</v>
          </cell>
          <cell r="C32" t="str">
            <v>'AI创无界CREATE JR赛项'</v>
          </cell>
          <cell r="D32" t="str">
            <v>'AI 创无界 CREATE JR 之方圆无界'</v>
          </cell>
          <cell r="E32" t="str">
            <v>小学高龄组</v>
          </cell>
          <cell r="F32" t="str">
            <v>希望之星3队</v>
          </cell>
          <cell r="G32" t="str">
            <v>成都市双林小学</v>
          </cell>
          <cell r="H32" t="str">
            <v>罗烽峻</v>
          </cell>
          <cell r="I32" t="str">
            <v>李紫伊|李启睿</v>
          </cell>
        </row>
        <row r="33">
          <cell r="A33">
            <v>51666</v>
          </cell>
          <cell r="B33" t="str">
            <v>2B8h6fKh-18-042-KO-043-1-Nsq-07-kNQ</v>
          </cell>
          <cell r="C33" t="str">
            <v>'AI创无界CREATE JR赛项'</v>
          </cell>
          <cell r="D33" t="str">
            <v>'AI 创无界 CREATE JR 之方圆无界'</v>
          </cell>
          <cell r="E33" t="str">
            <v>小学高龄组</v>
          </cell>
          <cell r="F33" t="str">
            <v>Hope Star Three</v>
          </cell>
          <cell r="G33" t="str">
            <v>成都市双林小学</v>
          </cell>
          <cell r="H33" t="str">
            <v>罗烽峻</v>
          </cell>
          <cell r="I33" t="str">
            <v>邓知谦|王涵锋</v>
          </cell>
        </row>
        <row r="34">
          <cell r="A34">
            <v>51670</v>
          </cell>
          <cell r="B34" t="str">
            <v>2B8h6fK7-18-042-OO-043-1-DaY-07-zei</v>
          </cell>
          <cell r="C34" t="str">
            <v>'AI创无界CREATE JR赛项'</v>
          </cell>
          <cell r="D34" t="str">
            <v>'AI 创无界 CREATE JR 之方圆无界'</v>
          </cell>
          <cell r="E34" t="str">
            <v>小学高龄组</v>
          </cell>
          <cell r="F34" t="str">
            <v>Hope Star Four</v>
          </cell>
          <cell r="G34" t="str">
            <v>成都市双林小学</v>
          </cell>
          <cell r="H34" t="str">
            <v>李小冬</v>
          </cell>
          <cell r="I34" t="str">
            <v>袁瑾熙|李雨晨|吴尚泽</v>
          </cell>
        </row>
        <row r="35">
          <cell r="A35">
            <v>51671</v>
          </cell>
          <cell r="B35" t="str">
            <v>2B8h6fKz-18-042-o2-043-1-TaO-07-GYb</v>
          </cell>
          <cell r="C35" t="str">
            <v>'AI创无界CREATE JR赛项'</v>
          </cell>
          <cell r="D35" t="str">
            <v>'AI 创无界 CREATE JR 之方圆无界'</v>
          </cell>
          <cell r="E35" t="str">
            <v>小学高龄组</v>
          </cell>
          <cell r="F35" t="str">
            <v>Hope Star Five</v>
          </cell>
          <cell r="G35" t="str">
            <v>成都市双林小学</v>
          </cell>
          <cell r="H35" t="str">
            <v>李小冬</v>
          </cell>
          <cell r="I35" t="str">
            <v>伍易|杨植涵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7"/>
  <sheetViews>
    <sheetView showGridLines="0" tabSelected="1" zoomScaleNormal="100" workbookViewId="0">
      <selection activeCell="I11" sqref="I11"/>
    </sheetView>
  </sheetViews>
  <sheetFormatPr defaultColWidth="5.77734375" defaultRowHeight="19.95" customHeight="1"/>
  <cols>
    <col min="1" max="1" width="9.5546875" style="2" customWidth="1"/>
    <col min="2" max="2" width="15.44140625" style="2" customWidth="1"/>
    <col min="3" max="3" width="20.5546875" style="2" customWidth="1"/>
    <col min="4" max="4" width="27.44140625" style="2" customWidth="1"/>
    <col min="5" max="5" width="11.33203125" style="2" customWidth="1"/>
    <col min="6" max="6" width="20.6640625" style="3" customWidth="1"/>
    <col min="7" max="7" width="21.77734375" style="3" customWidth="1"/>
    <col min="8" max="8" width="14.6640625" style="3" customWidth="1"/>
    <col min="9" max="9" width="25.109375" style="3" customWidth="1"/>
    <col min="10" max="10" width="8.88671875" style="4" customWidth="1"/>
    <col min="11" max="11" width="8.77734375" style="4"/>
    <col min="12" max="12" width="14.33203125" style="5" customWidth="1"/>
    <col min="13" max="16383" width="5.77734375" style="2"/>
  </cols>
  <sheetData>
    <row r="1" spans="1:16383" ht="30" customHeight="1">
      <c r="A1" s="11" t="s">
        <v>95</v>
      </c>
      <c r="B1" s="11"/>
      <c r="C1" s="12"/>
      <c r="D1" s="12"/>
      <c r="E1" s="12"/>
      <c r="F1" s="13"/>
      <c r="G1" s="13"/>
      <c r="H1" s="13"/>
      <c r="I1" s="13"/>
      <c r="J1" s="12"/>
      <c r="K1" s="12"/>
      <c r="L1" s="14"/>
    </row>
    <row r="2" spans="1:16383" s="20" customFormat="1" ht="19.95" customHeight="1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  <c r="K2" s="18" t="s">
        <v>10</v>
      </c>
      <c r="L2" s="8" t="s">
        <v>11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  <c r="XFC2" s="19"/>
    </row>
    <row r="3" spans="1:16383" ht="19.95" customHeight="1">
      <c r="A3" s="2">
        <v>51474</v>
      </c>
      <c r="B3" s="2" t="s">
        <v>12</v>
      </c>
      <c r="C3" s="10" t="s">
        <v>103</v>
      </c>
      <c r="D3" s="6" t="s">
        <v>14</v>
      </c>
      <c r="E3" s="6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4">
        <v>127</v>
      </c>
      <c r="K3" s="4">
        <v>1</v>
      </c>
      <c r="L3" s="8" t="s">
        <v>96</v>
      </c>
    </row>
    <row r="4" spans="1:16383" ht="19.95" customHeight="1">
      <c r="A4" s="2">
        <v>51470</v>
      </c>
      <c r="B4" s="2" t="s">
        <v>20</v>
      </c>
      <c r="C4" s="6" t="s">
        <v>13</v>
      </c>
      <c r="D4" s="6" t="s">
        <v>14</v>
      </c>
      <c r="E4" s="6" t="s">
        <v>15</v>
      </c>
      <c r="F4" s="3" t="s">
        <v>21</v>
      </c>
      <c r="G4" s="3" t="s">
        <v>17</v>
      </c>
      <c r="H4" s="3" t="s">
        <v>22</v>
      </c>
      <c r="I4" s="3" t="s">
        <v>23</v>
      </c>
      <c r="J4" s="4">
        <v>99.67</v>
      </c>
      <c r="K4" s="4">
        <v>2</v>
      </c>
      <c r="L4" s="8" t="s">
        <v>97</v>
      </c>
    </row>
    <row r="5" spans="1:16383" ht="19.95" customHeight="1">
      <c r="A5" s="2">
        <v>51571</v>
      </c>
      <c r="B5" s="2" t="s">
        <v>24</v>
      </c>
      <c r="C5" s="6" t="s">
        <v>13</v>
      </c>
      <c r="D5" s="6" t="s">
        <v>14</v>
      </c>
      <c r="E5" s="6" t="s">
        <v>15</v>
      </c>
      <c r="F5" s="3" t="s">
        <v>25</v>
      </c>
      <c r="G5" s="3" t="s">
        <v>26</v>
      </c>
      <c r="H5" s="3" t="s">
        <v>27</v>
      </c>
      <c r="I5" s="3" t="s">
        <v>28</v>
      </c>
      <c r="J5" s="4">
        <v>92.33</v>
      </c>
      <c r="K5" s="4">
        <v>3</v>
      </c>
      <c r="L5" s="8" t="s">
        <v>98</v>
      </c>
    </row>
    <row r="6" spans="1:16383" ht="19.95" customHeight="1">
      <c r="A6" s="2">
        <v>51476</v>
      </c>
      <c r="B6" s="2" t="s">
        <v>29</v>
      </c>
      <c r="C6" s="6" t="s">
        <v>13</v>
      </c>
      <c r="D6" s="6" t="s">
        <v>14</v>
      </c>
      <c r="E6" s="6" t="s">
        <v>15</v>
      </c>
      <c r="F6" s="3" t="s">
        <v>30</v>
      </c>
      <c r="G6" s="3" t="s">
        <v>17</v>
      </c>
      <c r="H6" s="3" t="s">
        <v>31</v>
      </c>
      <c r="I6" s="3" t="s">
        <v>32</v>
      </c>
      <c r="J6" s="4">
        <v>78.33</v>
      </c>
      <c r="K6" s="4">
        <v>4</v>
      </c>
      <c r="L6" s="5" t="s">
        <v>99</v>
      </c>
    </row>
    <row r="7" spans="1:16383" ht="19.95" customHeight="1">
      <c r="A7" s="2">
        <v>51567</v>
      </c>
      <c r="B7" s="2" t="s">
        <v>33</v>
      </c>
      <c r="C7" s="6" t="s">
        <v>13</v>
      </c>
      <c r="D7" s="6" t="s">
        <v>14</v>
      </c>
      <c r="E7" s="6" t="s">
        <v>15</v>
      </c>
      <c r="F7" s="3" t="s">
        <v>34</v>
      </c>
      <c r="G7" s="3" t="s">
        <v>26</v>
      </c>
      <c r="H7" s="3" t="s">
        <v>35</v>
      </c>
      <c r="I7" s="3" t="s">
        <v>36</v>
      </c>
      <c r="J7" s="4">
        <v>65</v>
      </c>
      <c r="K7" s="4">
        <v>5</v>
      </c>
      <c r="L7" s="5" t="s">
        <v>99</v>
      </c>
    </row>
    <row r="8" spans="1:16383" s="1" customFormat="1" ht="19.95" customHeight="1">
      <c r="A8" s="2">
        <v>51574</v>
      </c>
      <c r="B8" s="2" t="s">
        <v>37</v>
      </c>
      <c r="C8" s="1" t="s">
        <v>13</v>
      </c>
      <c r="D8" s="1" t="s">
        <v>14</v>
      </c>
      <c r="E8" s="1" t="s">
        <v>15</v>
      </c>
      <c r="F8" s="3" t="s">
        <v>38</v>
      </c>
      <c r="G8" s="3" t="s">
        <v>26</v>
      </c>
      <c r="H8" s="3" t="s">
        <v>35</v>
      </c>
      <c r="I8" s="3" t="s">
        <v>39</v>
      </c>
      <c r="J8" s="4">
        <v>43</v>
      </c>
      <c r="K8" s="4">
        <v>6</v>
      </c>
      <c r="L8" s="5" t="s">
        <v>99</v>
      </c>
    </row>
    <row r="9" spans="1:16383" s="21" customFormat="1" ht="19.95" customHeight="1">
      <c r="A9" s="15" t="s">
        <v>0</v>
      </c>
      <c r="B9" s="19" t="s">
        <v>1</v>
      </c>
      <c r="C9" s="15" t="s">
        <v>2</v>
      </c>
      <c r="D9" s="15" t="s">
        <v>3</v>
      </c>
      <c r="E9" s="15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8" t="s">
        <v>9</v>
      </c>
      <c r="K9" s="18" t="s">
        <v>10</v>
      </c>
      <c r="L9" s="8" t="s">
        <v>11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</row>
    <row r="10" spans="1:16383" ht="19.95" customHeight="1">
      <c r="A10" s="2">
        <v>51580</v>
      </c>
      <c r="B10" s="2" t="str">
        <f>VLOOKUP(A10,'[1]世机赛报名导出-成都赛'!$A$5:$I$36,2,0)</f>
        <v>2B8h6foW-18-042-cK-043-1-gzI-07-h1C</v>
      </c>
      <c r="C10" s="1" t="s">
        <v>13</v>
      </c>
      <c r="D10" s="1" t="s">
        <v>14</v>
      </c>
      <c r="E10" s="7" t="s">
        <v>40</v>
      </c>
      <c r="F10" s="2" t="str">
        <f>VLOOKUP(A10,'[1]世机赛报名导出-成都赛'!$A$5:$F$35,6,0)</f>
        <v>Hope Star Two</v>
      </c>
      <c r="G10" s="2" t="s">
        <v>41</v>
      </c>
      <c r="H10" s="3" t="s">
        <v>42</v>
      </c>
      <c r="I10" s="3" t="s">
        <v>43</v>
      </c>
      <c r="J10" s="4">
        <v>192.33</v>
      </c>
      <c r="K10" s="4">
        <v>1</v>
      </c>
      <c r="L10" s="8" t="s">
        <v>96</v>
      </c>
    </row>
    <row r="11" spans="1:16383" ht="19.95" customHeight="1">
      <c r="A11" s="2">
        <v>51581</v>
      </c>
      <c r="B11" s="2" t="str">
        <f>VLOOKUP(A11,'[1]世机赛报名导出-成都赛'!$A$5:$I$36,2,0)</f>
        <v>2B8h6foj-18-042-db-043-1-wqM-07-6YB</v>
      </c>
      <c r="C11" s="1" t="s">
        <v>13</v>
      </c>
      <c r="D11" s="1" t="s">
        <v>14</v>
      </c>
      <c r="E11" s="7" t="s">
        <v>40</v>
      </c>
      <c r="F11" s="2" t="str">
        <f>VLOOKUP(A11,'[1]世机赛报名导出-成都赛'!$A$5:$F$35,6,0)</f>
        <v>双馨战队3队</v>
      </c>
      <c r="G11" s="2" t="s">
        <v>41</v>
      </c>
      <c r="H11" s="3" t="s">
        <v>42</v>
      </c>
      <c r="I11" s="3" t="s">
        <v>44</v>
      </c>
      <c r="J11" s="4">
        <v>186</v>
      </c>
      <c r="K11" s="4">
        <v>2</v>
      </c>
      <c r="L11" s="8" t="s">
        <v>97</v>
      </c>
    </row>
    <row r="12" spans="1:16383" ht="19.95" customHeight="1">
      <c r="A12" s="2">
        <v>51531</v>
      </c>
      <c r="B12" s="2" t="str">
        <f>VLOOKUP(A12,'[1]世机赛报名导出-成都赛'!$A$5:$I$36,2,0)</f>
        <v>2B8h6foL-18-042-II-043-1-jTq-07-tBW</v>
      </c>
      <c r="C12" s="1" t="s">
        <v>13</v>
      </c>
      <c r="D12" s="1" t="s">
        <v>14</v>
      </c>
      <c r="E12" s="7" t="s">
        <v>40</v>
      </c>
      <c r="F12" s="2" t="str">
        <f>VLOOKUP(A12,'[1]世机赛报名导出-成都赛'!$A$5:$F$35,6,0)</f>
        <v>灯火机器人5队</v>
      </c>
      <c r="G12" s="2" t="s">
        <v>45</v>
      </c>
      <c r="H12" s="3" t="s">
        <v>46</v>
      </c>
      <c r="I12" s="3" t="s">
        <v>47</v>
      </c>
      <c r="J12" s="4">
        <v>185.33</v>
      </c>
      <c r="K12" s="4">
        <v>3</v>
      </c>
      <c r="L12" s="8" t="s">
        <v>98</v>
      </c>
    </row>
    <row r="13" spans="1:16383" ht="19.95" customHeight="1">
      <c r="A13" s="2">
        <v>51582</v>
      </c>
      <c r="B13" s="2" t="str">
        <f>VLOOKUP(A13,'[1]世机赛报名导出-成都赛'!$A$5:$I$36,2,0)</f>
        <v>2B8h6foY-18-042-NA-043-1-MR8-07-nrL</v>
      </c>
      <c r="C13" s="1" t="s">
        <v>13</v>
      </c>
      <c r="D13" s="1" t="s">
        <v>14</v>
      </c>
      <c r="E13" s="7" t="s">
        <v>40</v>
      </c>
      <c r="F13" s="2" t="str">
        <f>VLOOKUP(A13,'[1]世机赛报名导出-成都赛'!$A$5:$F$35,6,0)</f>
        <v>双馨战队5队</v>
      </c>
      <c r="G13" s="2" t="s">
        <v>48</v>
      </c>
      <c r="H13" s="3" t="s">
        <v>49</v>
      </c>
      <c r="I13" s="3" t="s">
        <v>50</v>
      </c>
      <c r="J13" s="4">
        <v>181.33</v>
      </c>
      <c r="K13" s="4">
        <v>4</v>
      </c>
      <c r="L13" s="5" t="s">
        <v>100</v>
      </c>
    </row>
    <row r="14" spans="1:16383" ht="19.95" customHeight="1">
      <c r="A14" s="2">
        <v>51578</v>
      </c>
      <c r="B14" s="2" t="str">
        <f>VLOOKUP(A14,'[1]世机赛报名导出-成都赛'!$A$5:$I$36,2,0)</f>
        <v>2B8h6foC-18-042-me-043-1-OyJ-07-xt3</v>
      </c>
      <c r="C14" s="1" t="s">
        <v>13</v>
      </c>
      <c r="D14" s="1" t="s">
        <v>14</v>
      </c>
      <c r="E14" s="7" t="s">
        <v>40</v>
      </c>
      <c r="F14" s="2" t="str">
        <f>VLOOKUP(A14,'[1]世机赛报名导出-成都赛'!$A$5:$F$35,6,0)</f>
        <v>希望之星4队</v>
      </c>
      <c r="G14" s="2" t="s">
        <v>41</v>
      </c>
      <c r="H14" s="3" t="s">
        <v>51</v>
      </c>
      <c r="I14" s="3" t="s">
        <v>52</v>
      </c>
      <c r="J14" s="4">
        <v>177.33</v>
      </c>
      <c r="K14" s="4">
        <v>5</v>
      </c>
      <c r="L14" s="5" t="s">
        <v>101</v>
      </c>
    </row>
    <row r="15" spans="1:16383" ht="19.95" customHeight="1">
      <c r="A15" s="2">
        <v>51532</v>
      </c>
      <c r="B15" s="2" t="str">
        <f>VLOOKUP(A15,'[1]世机赛报名导出-成都赛'!$A$5:$I$36,2,0)</f>
        <v>2B8h6foG-18-042-rG-043-1-6qy-07-OY7</v>
      </c>
      <c r="C15" s="1" t="s">
        <v>13</v>
      </c>
      <c r="D15" s="1" t="s">
        <v>14</v>
      </c>
      <c r="E15" s="7" t="s">
        <v>40</v>
      </c>
      <c r="F15" s="2" t="str">
        <f>VLOOKUP(A15,'[1]世机赛报名导出-成都赛'!$A$5:$F$35,6,0)</f>
        <v>灯火机器人2队</v>
      </c>
      <c r="G15" s="2" t="s">
        <v>45</v>
      </c>
      <c r="H15" s="3" t="s">
        <v>46</v>
      </c>
      <c r="I15" s="3" t="s">
        <v>53</v>
      </c>
      <c r="J15" s="4">
        <v>172.67</v>
      </c>
      <c r="K15" s="4">
        <v>6</v>
      </c>
      <c r="L15" s="5" t="s">
        <v>101</v>
      </c>
    </row>
    <row r="16" spans="1:16383" ht="19.95" customHeight="1">
      <c r="A16" s="2">
        <v>51625</v>
      </c>
      <c r="B16" s="2" t="str">
        <f>VLOOKUP(A16,'[1]世机赛报名导出-成都赛'!$A$5:$I$36,2,0)</f>
        <v>2B8h6fo8-18-042-3l-043-1-ywG-07-Nq6</v>
      </c>
      <c r="C16" s="1" t="s">
        <v>13</v>
      </c>
      <c r="D16" s="1" t="s">
        <v>14</v>
      </c>
      <c r="E16" s="7" t="s">
        <v>40</v>
      </c>
      <c r="F16" s="2" t="str">
        <f>VLOOKUP(A16,'[1]世机赛报名导出-成都赛'!$A$5:$F$35,6,0)</f>
        <v>Hope Star One</v>
      </c>
      <c r="G16" s="2" t="s">
        <v>41</v>
      </c>
      <c r="H16" s="3" t="s">
        <v>54</v>
      </c>
      <c r="I16" s="3" t="s">
        <v>55</v>
      </c>
      <c r="J16" s="4">
        <v>171</v>
      </c>
      <c r="K16" s="4">
        <v>7</v>
      </c>
      <c r="L16" s="5" t="s">
        <v>101</v>
      </c>
    </row>
    <row r="17" spans="1:12" ht="19.95" customHeight="1">
      <c r="A17" s="2">
        <v>51535</v>
      </c>
      <c r="B17" s="2" t="str">
        <f>VLOOKUP(A17,'[1]世机赛报名导出-成都赛'!$A$5:$I$36,2,0)</f>
        <v>2B8h6foM-18-042-qb-043-1-GYH-07-IS0</v>
      </c>
      <c r="C17" s="1" t="s">
        <v>13</v>
      </c>
      <c r="D17" s="1" t="s">
        <v>14</v>
      </c>
      <c r="E17" s="7" t="s">
        <v>40</v>
      </c>
      <c r="F17" s="2" t="str">
        <f>VLOOKUP(A17,'[1]世机赛报名导出-成都赛'!$A$5:$F$35,6,0)</f>
        <v>灯火机器人4队</v>
      </c>
      <c r="G17" s="2" t="s">
        <v>56</v>
      </c>
      <c r="H17" s="3" t="s">
        <v>57</v>
      </c>
      <c r="I17" s="3" t="s">
        <v>58</v>
      </c>
      <c r="J17" s="4">
        <v>167</v>
      </c>
      <c r="K17" s="4">
        <v>8</v>
      </c>
      <c r="L17" s="5" t="s">
        <v>101</v>
      </c>
    </row>
    <row r="18" spans="1:12" s="1" customFormat="1" ht="19.95" customHeight="1">
      <c r="A18" s="2">
        <v>51533</v>
      </c>
      <c r="B18" s="2" t="str">
        <f>VLOOKUP(A18,'[1]世机赛报名导出-成都赛'!$A$5:$I$36,2,0)</f>
        <v>2B8h6foq-18-042-ZD-043-1-baB-07-t4r</v>
      </c>
      <c r="C18" s="1" t="s">
        <v>13</v>
      </c>
      <c r="D18" s="1" t="s">
        <v>14</v>
      </c>
      <c r="E18" s="7" t="s">
        <v>40</v>
      </c>
      <c r="F18" s="2" t="str">
        <f>VLOOKUP(A18,'[1]世机赛报名导出-成都赛'!$A$5:$F$35,6,0)</f>
        <v>灯火机器人1队</v>
      </c>
      <c r="G18" s="2" t="s">
        <v>59</v>
      </c>
      <c r="H18" s="3" t="s">
        <v>60</v>
      </c>
      <c r="I18" s="3" t="s">
        <v>61</v>
      </c>
      <c r="J18" s="4">
        <v>165.33</v>
      </c>
      <c r="K18" s="4">
        <v>9</v>
      </c>
      <c r="L18" s="5" t="s">
        <v>101</v>
      </c>
    </row>
    <row r="19" spans="1:12" s="1" customFormat="1" ht="19.95" customHeight="1">
      <c r="A19" s="2">
        <v>51626</v>
      </c>
      <c r="B19" s="2" t="str">
        <f>VLOOKUP(A19,'[1]世机赛报名导出-成都赛'!$A$5:$I$36,2,0)</f>
        <v>2B8h6foR-18-042-vy-043-1-9ef-07-mjd</v>
      </c>
      <c r="C19" s="1" t="s">
        <v>13</v>
      </c>
      <c r="D19" s="1" t="s">
        <v>14</v>
      </c>
      <c r="E19" s="7" t="s">
        <v>40</v>
      </c>
      <c r="F19" s="2" t="str">
        <f>VLOOKUP(A19,'[1]世机赛报名导出-成都赛'!$A$5:$F$35,6,0)</f>
        <v>希望之星5队</v>
      </c>
      <c r="G19" s="2" t="s">
        <v>41</v>
      </c>
      <c r="H19" s="3" t="s">
        <v>54</v>
      </c>
      <c r="I19" s="3" t="s">
        <v>62</v>
      </c>
      <c r="J19" s="4">
        <v>162.66999999999999</v>
      </c>
      <c r="K19" s="4">
        <v>10</v>
      </c>
      <c r="L19" s="5" t="s">
        <v>101</v>
      </c>
    </row>
    <row r="20" spans="1:12" ht="19.95" customHeight="1">
      <c r="A20" s="2">
        <v>51583</v>
      </c>
      <c r="B20" s="2" t="str">
        <f>VLOOKUP(A20,'[1]世机赛报名导出-成都赛'!$A$5:$I$36,2,0)</f>
        <v>2B8h6foQ-18-042-RE-043-1-XRH-07-qXb</v>
      </c>
      <c r="C20" s="1" t="s">
        <v>13</v>
      </c>
      <c r="D20" s="1" t="s">
        <v>14</v>
      </c>
      <c r="E20" s="7" t="s">
        <v>40</v>
      </c>
      <c r="F20" s="2" t="str">
        <f>VLOOKUP(A20,'[1]世机赛报名导出-成都赛'!$A$5:$F$35,6,0)</f>
        <v>双馨战队1队</v>
      </c>
      <c r="G20" s="2" t="s">
        <v>41</v>
      </c>
      <c r="H20" s="3" t="s">
        <v>51</v>
      </c>
      <c r="I20" s="3" t="s">
        <v>63</v>
      </c>
      <c r="J20" s="4">
        <v>162.66999999999999</v>
      </c>
      <c r="K20" s="4">
        <v>11</v>
      </c>
      <c r="L20" s="5" t="s">
        <v>101</v>
      </c>
    </row>
    <row r="21" spans="1:12" ht="19.95" customHeight="1">
      <c r="A21" s="2">
        <v>51534</v>
      </c>
      <c r="B21" s="2" t="str">
        <f>VLOOKUP(A21,'[1]世机赛报名导出-成都赛'!$A$5:$I$36,2,0)</f>
        <v>2B8h6foc-18-042-RE-043-1-a2A-07-nPL</v>
      </c>
      <c r="C21" s="1" t="s">
        <v>13</v>
      </c>
      <c r="D21" s="1" t="s">
        <v>14</v>
      </c>
      <c r="E21" s="7" t="s">
        <v>40</v>
      </c>
      <c r="F21" s="2" t="str">
        <f>VLOOKUP(A21,'[1]世机赛报名导出-成都赛'!$A$5:$F$35,6,0)</f>
        <v>灯火机器人3队</v>
      </c>
      <c r="G21" s="2" t="s">
        <v>64</v>
      </c>
      <c r="H21" s="3" t="s">
        <v>65</v>
      </c>
      <c r="I21" s="3" t="s">
        <v>66</v>
      </c>
      <c r="J21" s="4">
        <v>157</v>
      </c>
      <c r="K21" s="4">
        <v>12</v>
      </c>
      <c r="L21" s="5" t="s">
        <v>101</v>
      </c>
    </row>
    <row r="22" spans="1:12" ht="19.95" customHeight="1">
      <c r="A22" s="2">
        <v>51663</v>
      </c>
      <c r="B22" s="2" t="str">
        <f>VLOOKUP(A22,'[1]世机赛报名导出-成都赛'!$A$5:$I$36,2,0)</f>
        <v>2B8h6fog-18-042-B3-043-1-whI-07-lRr</v>
      </c>
      <c r="C22" s="1" t="s">
        <v>13</v>
      </c>
      <c r="D22" s="1" t="s">
        <v>14</v>
      </c>
      <c r="E22" s="7" t="s">
        <v>40</v>
      </c>
      <c r="F22" s="2" t="str">
        <f>VLOOKUP(A22,'[1]世机赛报名导出-成都赛'!$A$5:$F$35,6,0)</f>
        <v>希望之星1队</v>
      </c>
      <c r="G22" s="2" t="s">
        <v>41</v>
      </c>
      <c r="H22" s="3" t="s">
        <v>67</v>
      </c>
      <c r="I22" s="3" t="s">
        <v>68</v>
      </c>
      <c r="J22" s="4">
        <v>156</v>
      </c>
      <c r="K22" s="4">
        <v>13</v>
      </c>
      <c r="L22" s="5" t="s">
        <v>101</v>
      </c>
    </row>
    <row r="23" spans="1:12" ht="19.95" customHeight="1">
      <c r="A23" s="2">
        <v>51661</v>
      </c>
      <c r="B23" s="2" t="str">
        <f>VLOOKUP(A23,'[1]世机赛报名导出-成都赛'!$A$5:$I$36,2,0)</f>
        <v>2B8h6fou-18-042-Qk-043-1-HNx-07-IVh</v>
      </c>
      <c r="C23" s="1" t="s">
        <v>13</v>
      </c>
      <c r="D23" s="1" t="s">
        <v>14</v>
      </c>
      <c r="E23" s="7" t="s">
        <v>40</v>
      </c>
      <c r="F23" s="2" t="str">
        <f>VLOOKUP(A23,'[1]世机赛报名导出-成都赛'!$A$5:$F$35,6,0)</f>
        <v>双馨战队2队</v>
      </c>
      <c r="G23" s="2" t="s">
        <v>41</v>
      </c>
      <c r="H23" s="3" t="s">
        <v>69</v>
      </c>
      <c r="I23" s="3" t="s">
        <v>70</v>
      </c>
      <c r="J23" s="4">
        <v>154.33000000000001</v>
      </c>
      <c r="K23" s="4">
        <v>14</v>
      </c>
      <c r="L23" s="5" t="s">
        <v>101</v>
      </c>
    </row>
    <row r="24" spans="1:12" ht="19.95" customHeight="1">
      <c r="A24" s="2">
        <v>51671</v>
      </c>
      <c r="B24" s="2" t="str">
        <f>VLOOKUP(A24,'[1]世机赛报名导出-成都赛'!$A$5:$I$36,2,0)</f>
        <v>2B8h6fKz-18-042-o2-043-1-TaO-07-GYb</v>
      </c>
      <c r="C24" s="1" t="s">
        <v>13</v>
      </c>
      <c r="D24" s="1" t="s">
        <v>14</v>
      </c>
      <c r="E24" s="7" t="s">
        <v>40</v>
      </c>
      <c r="F24" s="2" t="str">
        <f>VLOOKUP(A24,'[1]世机赛报名导出-成都赛'!$A$5:$F$35,6,0)</f>
        <v>Hope Star Five</v>
      </c>
      <c r="G24" s="2" t="s">
        <v>41</v>
      </c>
      <c r="H24" s="3" t="s">
        <v>71</v>
      </c>
      <c r="I24" s="3" t="s">
        <v>72</v>
      </c>
      <c r="J24" s="4">
        <v>149</v>
      </c>
      <c r="K24" s="4">
        <v>15</v>
      </c>
      <c r="L24" s="5" t="s">
        <v>102</v>
      </c>
    </row>
    <row r="25" spans="1:12" ht="19.95" customHeight="1">
      <c r="A25" s="2">
        <v>51665</v>
      </c>
      <c r="B25" s="2" t="str">
        <f>VLOOKUP(A25,'[1]世机赛报名导出-成都赛'!$A$5:$I$36,2,0)</f>
        <v>2B8h6fKv-18-042-Iz-043-1-Gda-07-k8Y</v>
      </c>
      <c r="C25" s="1" t="s">
        <v>13</v>
      </c>
      <c r="D25" s="1" t="s">
        <v>14</v>
      </c>
      <c r="E25" s="7" t="s">
        <v>40</v>
      </c>
      <c r="F25" s="2" t="str">
        <f>VLOOKUP(A25,'[1]世机赛报名导出-成都赛'!$A$5:$F$35,6,0)</f>
        <v>希望之星3队</v>
      </c>
      <c r="G25" s="2" t="s">
        <v>41</v>
      </c>
      <c r="H25" s="3" t="s">
        <v>73</v>
      </c>
      <c r="I25" s="3" t="s">
        <v>74</v>
      </c>
      <c r="J25" s="4">
        <v>146.33000000000001</v>
      </c>
      <c r="K25" s="4">
        <v>16</v>
      </c>
      <c r="L25" s="5" t="s">
        <v>102</v>
      </c>
    </row>
    <row r="26" spans="1:12" ht="19.95" customHeight="1">
      <c r="A26" s="2">
        <v>51670</v>
      </c>
      <c r="B26" s="2" t="str">
        <f>VLOOKUP(A26,'[1]世机赛报名导出-成都赛'!$A$5:$I$36,2,0)</f>
        <v>2B8h6fK7-18-042-OO-043-1-DaY-07-zei</v>
      </c>
      <c r="C26" s="1" t="s">
        <v>13</v>
      </c>
      <c r="D26" s="1" t="s">
        <v>14</v>
      </c>
      <c r="E26" s="7" t="s">
        <v>40</v>
      </c>
      <c r="F26" s="2" t="str">
        <f>VLOOKUP(A26,'[1]世机赛报名导出-成都赛'!$A$5:$F$35,6,0)</f>
        <v>Hope Star Four</v>
      </c>
      <c r="G26" s="2" t="s">
        <v>41</v>
      </c>
      <c r="H26" s="3" t="s">
        <v>71</v>
      </c>
      <c r="I26" s="3" t="s">
        <v>75</v>
      </c>
      <c r="J26" s="4">
        <v>144.66999999999999</v>
      </c>
      <c r="K26" s="4">
        <v>17</v>
      </c>
      <c r="L26" s="5" t="s">
        <v>102</v>
      </c>
    </row>
    <row r="27" spans="1:12" ht="19.95" customHeight="1">
      <c r="A27" s="2">
        <v>51662</v>
      </c>
      <c r="B27" s="2" t="str">
        <f>VLOOKUP(A27,'[1]世机赛报名导出-成都赛'!$A$5:$I$36,2,0)</f>
        <v>2B8h6fod-18-042-Md-043-1-wcO-07-O7l</v>
      </c>
      <c r="C27" s="1" t="s">
        <v>13</v>
      </c>
      <c r="D27" s="1" t="s">
        <v>14</v>
      </c>
      <c r="E27" s="7" t="s">
        <v>40</v>
      </c>
      <c r="F27" s="2" t="str">
        <f>VLOOKUP(A27,'[1]世机赛报名导出-成都赛'!$A$5:$F$35,6,0)</f>
        <v>双馨战队4队</v>
      </c>
      <c r="G27" s="2" t="s">
        <v>41</v>
      </c>
      <c r="H27" s="3" t="s">
        <v>69</v>
      </c>
      <c r="I27" s="3" t="s">
        <v>76</v>
      </c>
      <c r="J27" s="4">
        <v>142.33000000000001</v>
      </c>
      <c r="K27" s="4">
        <v>18</v>
      </c>
      <c r="L27" s="5" t="s">
        <v>102</v>
      </c>
    </row>
    <row r="28" spans="1:12" s="1" customFormat="1" ht="19.95" customHeight="1">
      <c r="A28" s="2">
        <v>51537</v>
      </c>
      <c r="B28" s="2" t="str">
        <f>VLOOKUP(A28,'[1]世机赛报名导出-成都赛'!$A$5:$I$36,2,0)</f>
        <v>2B8h6fS1-18-042-wB-043-1-y8l-07-h1z</v>
      </c>
      <c r="C28" s="1" t="s">
        <v>13</v>
      </c>
      <c r="D28" s="1" t="s">
        <v>14</v>
      </c>
      <c r="E28" s="7" t="s">
        <v>40</v>
      </c>
      <c r="F28" s="2" t="str">
        <f>VLOOKUP(A28,'[1]世机赛报名导出-成都赛'!$A$5:$F$35,6,0)</f>
        <v>未来天空队</v>
      </c>
      <c r="G28" s="2" t="s">
        <v>77</v>
      </c>
      <c r="H28" s="3" t="s">
        <v>78</v>
      </c>
      <c r="I28" s="3" t="s">
        <v>79</v>
      </c>
      <c r="J28" s="4">
        <v>141</v>
      </c>
      <c r="K28" s="4">
        <v>19</v>
      </c>
      <c r="L28" s="5" t="s">
        <v>102</v>
      </c>
    </row>
    <row r="29" spans="1:12" ht="19.95" customHeight="1">
      <c r="A29" s="2">
        <v>51548</v>
      </c>
      <c r="B29" s="2" t="str">
        <f>VLOOKUP(A29,'[1]世机赛报名导出-成都赛'!$A$5:$I$36,2,0)</f>
        <v>2B8h6fSk-18-042-Dt-043-1-GDW-07-D68</v>
      </c>
      <c r="C29" s="1" t="s">
        <v>13</v>
      </c>
      <c r="D29" s="1" t="s">
        <v>14</v>
      </c>
      <c r="E29" s="7" t="s">
        <v>40</v>
      </c>
      <c r="F29" s="2" t="str">
        <f>VLOOKUP(A29,'[1]世机赛报名导出-成都赛'!$A$5:$F$35,6,0)</f>
        <v>贺敬队</v>
      </c>
      <c r="G29" s="2" t="s">
        <v>80</v>
      </c>
      <c r="H29" s="3" t="s">
        <v>81</v>
      </c>
      <c r="I29" s="3" t="s">
        <v>82</v>
      </c>
      <c r="J29" s="4">
        <v>137.33000000000001</v>
      </c>
      <c r="K29" s="4">
        <v>20</v>
      </c>
      <c r="L29" s="5" t="s">
        <v>102</v>
      </c>
    </row>
    <row r="30" spans="1:12" ht="19.95" customHeight="1">
      <c r="A30" s="2">
        <v>51664</v>
      </c>
      <c r="B30" s="2" t="str">
        <f>VLOOKUP(A30,'[1]世机赛报名导出-成都赛'!$A$5:$I$36,2,0)</f>
        <v>2B8h6foD-18-042-2f-043-1-pRL-07-Wcu</v>
      </c>
      <c r="C30" s="1" t="s">
        <v>13</v>
      </c>
      <c r="D30" s="1" t="s">
        <v>14</v>
      </c>
      <c r="E30" s="7" t="s">
        <v>40</v>
      </c>
      <c r="F30" s="2" t="str">
        <f>VLOOKUP(A30,'[1]世机赛报名导出-成都赛'!$A$5:$F$35,6,0)</f>
        <v>希望之星2队</v>
      </c>
      <c r="G30" s="2" t="s">
        <v>41</v>
      </c>
      <c r="H30" s="3" t="s">
        <v>67</v>
      </c>
      <c r="I30" s="3" t="s">
        <v>83</v>
      </c>
      <c r="J30" s="4">
        <v>130.66999999999999</v>
      </c>
      <c r="K30" s="4">
        <v>21</v>
      </c>
      <c r="L30" s="5" t="s">
        <v>102</v>
      </c>
    </row>
    <row r="31" spans="1:12" ht="19.95" customHeight="1">
      <c r="A31" s="2">
        <v>51576</v>
      </c>
      <c r="B31" s="2" t="str">
        <f>VLOOKUP(A31,'[1]世机赛报名导出-成都赛'!$A$5:$I$36,2,0)</f>
        <v>2B8h6foK-18-042-3S-043-1-7rh-07-292</v>
      </c>
      <c r="C31" s="1" t="s">
        <v>13</v>
      </c>
      <c r="D31" s="1" t="s">
        <v>14</v>
      </c>
      <c r="E31" s="7" t="s">
        <v>40</v>
      </c>
      <c r="F31" s="2" t="str">
        <f>VLOOKUP(A31,'[1]世机赛报名导出-成都赛'!$A$5:$F$35,6,0)</f>
        <v>码奥虎跃队</v>
      </c>
      <c r="G31" s="2" t="s">
        <v>26</v>
      </c>
      <c r="H31" s="3" t="s">
        <v>84</v>
      </c>
      <c r="I31" s="3" t="s">
        <v>85</v>
      </c>
      <c r="J31" s="4">
        <v>127</v>
      </c>
      <c r="K31" s="4">
        <v>22</v>
      </c>
      <c r="L31" s="5" t="s">
        <v>102</v>
      </c>
    </row>
    <row r="32" spans="1:12" ht="19.95" customHeight="1">
      <c r="A32" s="2">
        <v>51538</v>
      </c>
      <c r="B32" s="2" t="str">
        <f>VLOOKUP(A32,'[1]世机赛报名导出-成都赛'!$A$5:$I$36,2,0)</f>
        <v>2B8h6fSd-18-042-OC-043-1-pAA-07-dZR</v>
      </c>
      <c r="C32" s="1" t="s">
        <v>13</v>
      </c>
      <c r="D32" s="1" t="s">
        <v>14</v>
      </c>
      <c r="E32" s="7" t="s">
        <v>40</v>
      </c>
      <c r="F32" s="2" t="str">
        <f>VLOOKUP(A32,'[1]世机赛报名导出-成都赛'!$A$5:$F$35,6,0)</f>
        <v>星梦天一队</v>
      </c>
      <c r="G32" s="2" t="s">
        <v>77</v>
      </c>
      <c r="H32" s="3" t="s">
        <v>78</v>
      </c>
      <c r="I32" s="3" t="s">
        <v>86</v>
      </c>
      <c r="J32" s="4">
        <v>115</v>
      </c>
      <c r="K32" s="4">
        <v>23</v>
      </c>
      <c r="L32" s="5" t="s">
        <v>102</v>
      </c>
    </row>
    <row r="33" spans="1:12" s="1" customFormat="1" ht="19.95" customHeight="1">
      <c r="A33" s="2">
        <v>51666</v>
      </c>
      <c r="B33" s="2" t="str">
        <f>VLOOKUP(A33,'[1]世机赛报名导出-成都赛'!$A$5:$I$36,2,0)</f>
        <v>2B8h6fKh-18-042-KO-043-1-Nsq-07-kNQ</v>
      </c>
      <c r="C33" s="1" t="s">
        <v>13</v>
      </c>
      <c r="D33" s="1" t="s">
        <v>14</v>
      </c>
      <c r="E33" s="7" t="s">
        <v>40</v>
      </c>
      <c r="F33" s="2" t="str">
        <f>VLOOKUP(A33,'[1]世机赛报名导出-成都赛'!$A$5:$F$35,6,0)</f>
        <v>Hope Star Three</v>
      </c>
      <c r="G33" s="2" t="s">
        <v>41</v>
      </c>
      <c r="H33" s="3" t="s">
        <v>73</v>
      </c>
      <c r="I33" s="3" t="s">
        <v>87</v>
      </c>
      <c r="J33" s="4">
        <v>106.67</v>
      </c>
      <c r="K33" s="4">
        <v>24</v>
      </c>
      <c r="L33" s="5" t="s">
        <v>102</v>
      </c>
    </row>
    <row r="34" spans="1:12" ht="19.95" customHeight="1">
      <c r="A34" s="2">
        <v>51479</v>
      </c>
      <c r="B34" s="2" t="str">
        <f>VLOOKUP(A34,'[1]世机赛报名导出-成都赛'!$A$5:$I$36,2,0)</f>
        <v>2B8h6fSF-18-042-D1-043-1-OnK-07-ZAb</v>
      </c>
      <c r="C34" s="1" t="s">
        <v>13</v>
      </c>
      <c r="D34" s="1" t="s">
        <v>14</v>
      </c>
      <c r="E34" s="7" t="s">
        <v>40</v>
      </c>
      <c r="F34" s="2" t="str">
        <f>VLOOKUP(A34,'[1]世机赛报名导出-成都赛'!$A$5:$F$35,6,0)</f>
        <v>精英大队</v>
      </c>
      <c r="G34" s="2" t="s">
        <v>88</v>
      </c>
      <c r="H34" s="3" t="s">
        <v>89</v>
      </c>
      <c r="I34" s="3" t="s">
        <v>90</v>
      </c>
      <c r="J34" s="4">
        <v>97</v>
      </c>
      <c r="K34" s="4">
        <v>25</v>
      </c>
      <c r="L34" s="5" t="s">
        <v>102</v>
      </c>
    </row>
    <row r="35" spans="1:12" ht="19.95" customHeight="1">
      <c r="A35" s="2">
        <v>51480</v>
      </c>
      <c r="B35" s="2" t="str">
        <f>VLOOKUP(A35,'[1]世机赛报名导出-成都赛'!$A$5:$I$36,2,0)</f>
        <v>2B8h6foP-18-042-AG-043-1-teB-07-0HY</v>
      </c>
      <c r="C35" s="1" t="s">
        <v>13</v>
      </c>
      <c r="D35" s="1" t="s">
        <v>14</v>
      </c>
      <c r="E35" s="7" t="s">
        <v>40</v>
      </c>
      <c r="F35" s="2" t="str">
        <f>VLOOKUP(A35,'[1]世机赛报名导出-成都赛'!$A$5:$F$35,6,0)</f>
        <v>奇迹队</v>
      </c>
      <c r="G35" s="2" t="s">
        <v>88</v>
      </c>
      <c r="H35" s="3" t="s">
        <v>89</v>
      </c>
      <c r="I35" s="3" t="s">
        <v>91</v>
      </c>
      <c r="J35" s="4">
        <v>84</v>
      </c>
      <c r="K35" s="4">
        <v>26</v>
      </c>
      <c r="L35" s="5" t="s">
        <v>102</v>
      </c>
    </row>
    <row r="36" spans="1:12" ht="19.95" customHeight="1">
      <c r="A36" s="2">
        <v>51481</v>
      </c>
      <c r="B36" s="2" t="str">
        <f>VLOOKUP(A36,'[1]世机赛报名导出-成都赛'!$A$5:$I$36,2,0)</f>
        <v>2B8h6fow-18-042-sI-043-1-Z2g-07-4WO</v>
      </c>
      <c r="C36" s="1" t="s">
        <v>13</v>
      </c>
      <c r="D36" s="1" t="s">
        <v>14</v>
      </c>
      <c r="E36" s="7" t="s">
        <v>40</v>
      </c>
      <c r="F36" s="2" t="str">
        <f>VLOOKUP(A36,'[1]世机赛报名导出-成都赛'!$A$5:$F$35,6,0)</f>
        <v>霸王龙队</v>
      </c>
      <c r="G36" s="2" t="s">
        <v>88</v>
      </c>
      <c r="H36" s="3" t="s">
        <v>92</v>
      </c>
      <c r="I36" s="3" t="s">
        <v>93</v>
      </c>
      <c r="J36" s="4">
        <v>73.33</v>
      </c>
      <c r="K36" s="4">
        <v>27</v>
      </c>
      <c r="L36" s="5" t="s">
        <v>102</v>
      </c>
    </row>
    <row r="37" spans="1:12" ht="19.95" customHeight="1">
      <c r="A37" s="2">
        <v>51575</v>
      </c>
      <c r="B37" s="2" t="str">
        <f>VLOOKUP(A37,'[1]世机赛报名导出-成都赛'!$A$5:$I$36,2,0)</f>
        <v>2B8h6fo6-18-042-Xi-043-1-JKI-07-aUV</v>
      </c>
      <c r="C37" s="1" t="s">
        <v>13</v>
      </c>
      <c r="D37" s="1" t="s">
        <v>14</v>
      </c>
      <c r="E37" s="7" t="s">
        <v>40</v>
      </c>
      <c r="F37" s="2" t="str">
        <f>VLOOKUP(A37,'[1]世机赛报名导出-成都赛'!$A$5:$F$35,6,0)</f>
        <v>码奥龙腾队</v>
      </c>
      <c r="G37" s="2" t="s">
        <v>26</v>
      </c>
      <c r="H37" s="3" t="s">
        <v>27</v>
      </c>
      <c r="I37" s="3" t="s">
        <v>94</v>
      </c>
      <c r="J37" s="4">
        <v>40.33</v>
      </c>
      <c r="K37" s="4">
        <v>28</v>
      </c>
      <c r="L37" s="5" t="s">
        <v>102</v>
      </c>
    </row>
    <row r="38" spans="1:12" ht="19.95" customHeight="1">
      <c r="C38" s="6"/>
      <c r="D38" s="6"/>
      <c r="E38" s="6"/>
    </row>
    <row r="39" spans="1:12" ht="19.95" customHeight="1">
      <c r="C39" s="6"/>
      <c r="D39" s="6"/>
      <c r="E39" s="6"/>
    </row>
    <row r="40" spans="1:12" ht="19.95" customHeight="1">
      <c r="C40" s="6"/>
      <c r="D40" s="6"/>
      <c r="E40" s="6"/>
    </row>
    <row r="41" spans="1:12" ht="19.95" customHeight="1">
      <c r="C41" s="6"/>
      <c r="D41" s="6"/>
      <c r="E41" s="6"/>
    </row>
    <row r="42" spans="1:12" ht="19.95" customHeight="1">
      <c r="C42" s="6"/>
      <c r="D42" s="6"/>
      <c r="E42" s="6"/>
    </row>
    <row r="43" spans="1:12" s="1" customFormat="1" ht="19.95" customHeight="1">
      <c r="A43" s="2"/>
      <c r="B43" s="2"/>
      <c r="F43" s="3"/>
      <c r="G43" s="3"/>
      <c r="H43" s="3"/>
      <c r="I43" s="3"/>
      <c r="J43" s="4"/>
      <c r="K43" s="4"/>
      <c r="L43" s="5"/>
    </row>
    <row r="44" spans="1:12" ht="19.95" customHeight="1">
      <c r="C44" s="6"/>
      <c r="D44" s="6"/>
      <c r="E44" s="6"/>
    </row>
    <row r="45" spans="1:12" ht="19.95" customHeight="1">
      <c r="C45" s="6"/>
      <c r="D45" s="6"/>
      <c r="E45" s="6"/>
    </row>
    <row r="46" spans="1:12" ht="19.95" customHeight="1">
      <c r="C46" s="6"/>
      <c r="D46" s="6"/>
      <c r="E46" s="6"/>
    </row>
    <row r="47" spans="1:12" ht="19.95" customHeight="1">
      <c r="C47" s="6"/>
      <c r="D47" s="6"/>
      <c r="E47" s="6"/>
    </row>
    <row r="48" spans="1:12" ht="19.95" customHeight="1">
      <c r="C48" s="6"/>
      <c r="D48" s="6"/>
      <c r="E48" s="6"/>
    </row>
    <row r="49" spans="1:12" ht="19.95" customHeight="1">
      <c r="C49" s="6"/>
      <c r="D49" s="6"/>
      <c r="E49" s="6"/>
    </row>
    <row r="50" spans="1:12" ht="19.95" customHeight="1">
      <c r="C50" s="6"/>
      <c r="D50" s="6"/>
      <c r="E50" s="6"/>
    </row>
    <row r="51" spans="1:12" ht="19.95" customHeight="1">
      <c r="C51" s="6"/>
      <c r="D51" s="6"/>
      <c r="E51" s="6"/>
    </row>
    <row r="52" spans="1:12" ht="19.95" customHeight="1">
      <c r="C52" s="6"/>
      <c r="D52" s="6"/>
      <c r="E52" s="6"/>
    </row>
    <row r="53" spans="1:12" ht="19.95" customHeight="1">
      <c r="C53" s="6"/>
      <c r="D53" s="6"/>
      <c r="E53" s="6"/>
    </row>
    <row r="54" spans="1:12" ht="19.95" customHeight="1">
      <c r="C54" s="6"/>
      <c r="D54" s="6"/>
      <c r="E54" s="6"/>
    </row>
    <row r="55" spans="1:12" ht="19.95" customHeight="1">
      <c r="C55" s="6"/>
      <c r="D55" s="6"/>
      <c r="E55" s="6"/>
    </row>
    <row r="56" spans="1:12" s="1" customFormat="1" ht="19.95" customHeight="1">
      <c r="A56" s="2"/>
      <c r="B56" s="2"/>
      <c r="F56" s="3"/>
      <c r="G56" s="3"/>
      <c r="H56" s="3"/>
      <c r="I56" s="3"/>
      <c r="J56" s="4"/>
      <c r="K56" s="4"/>
      <c r="L56" s="5"/>
    </row>
    <row r="57" spans="1:12" ht="19.95" customHeight="1">
      <c r="C57" s="6"/>
      <c r="D57" s="6"/>
      <c r="E57" s="6"/>
    </row>
    <row r="58" spans="1:12" ht="19.95" customHeight="1">
      <c r="C58" s="6"/>
      <c r="D58" s="6"/>
      <c r="E58" s="6"/>
    </row>
    <row r="59" spans="1:12" ht="19.95" customHeight="1">
      <c r="C59" s="6"/>
      <c r="D59" s="6"/>
      <c r="E59" s="6"/>
    </row>
    <row r="60" spans="1:12" s="1" customFormat="1" ht="19.95" customHeight="1">
      <c r="A60" s="2"/>
      <c r="B60" s="2"/>
      <c r="F60" s="3"/>
      <c r="G60" s="3"/>
      <c r="H60" s="3"/>
      <c r="I60" s="3"/>
      <c r="J60" s="4"/>
      <c r="K60" s="4"/>
      <c r="L60" s="5"/>
    </row>
    <row r="61" spans="1:12" ht="19.95" customHeight="1">
      <c r="C61" s="6"/>
      <c r="D61" s="6"/>
      <c r="E61" s="6"/>
    </row>
    <row r="62" spans="1:12" ht="19.95" customHeight="1">
      <c r="C62" s="6"/>
      <c r="D62" s="6"/>
      <c r="E62" s="6"/>
    </row>
    <row r="63" spans="1:12" ht="19.95" customHeight="1">
      <c r="C63" s="1"/>
      <c r="D63" s="1"/>
      <c r="E63" s="1"/>
    </row>
    <row r="64" spans="1:12" ht="19.95" customHeight="1">
      <c r="A64" s="6"/>
      <c r="C64" s="6"/>
      <c r="D64" s="6"/>
      <c r="E64" s="6"/>
      <c r="L64" s="8"/>
    </row>
    <row r="65" spans="1:12" ht="19.95" customHeight="1">
      <c r="C65" s="6"/>
      <c r="D65" s="6"/>
      <c r="E65" s="6"/>
      <c r="L65" s="8"/>
    </row>
    <row r="66" spans="1:12" ht="19.95" customHeight="1">
      <c r="C66" s="6"/>
      <c r="D66" s="6"/>
      <c r="E66" s="6"/>
      <c r="L66" s="8"/>
    </row>
    <row r="67" spans="1:12" ht="19.95" customHeight="1">
      <c r="C67" s="6"/>
      <c r="D67" s="6"/>
      <c r="E67" s="6"/>
      <c r="L67" s="8"/>
    </row>
    <row r="69" spans="1:12" ht="19.95" customHeight="1">
      <c r="A69" s="6"/>
      <c r="C69" s="6"/>
      <c r="D69" s="6"/>
      <c r="E69" s="6"/>
      <c r="L69" s="8"/>
    </row>
    <row r="70" spans="1:12" ht="19.95" customHeight="1">
      <c r="C70" s="6"/>
      <c r="D70" s="6"/>
      <c r="E70" s="6"/>
    </row>
    <row r="71" spans="1:12" ht="19.95" customHeight="1">
      <c r="C71" s="6"/>
      <c r="D71" s="6"/>
      <c r="E71" s="6"/>
    </row>
    <row r="72" spans="1:12" ht="19.95" customHeight="1">
      <c r="C72" s="6"/>
      <c r="D72" s="6"/>
      <c r="E72" s="6"/>
    </row>
    <row r="73" spans="1:12" ht="19.95" customHeight="1">
      <c r="C73" s="6"/>
      <c r="D73" s="6"/>
      <c r="E73" s="6"/>
      <c r="J73" s="9"/>
    </row>
    <row r="74" spans="1:12" ht="19.95" customHeight="1">
      <c r="C74" s="6"/>
      <c r="D74" s="6"/>
      <c r="E74" s="6"/>
    </row>
    <row r="75" spans="1:12" ht="19.95" customHeight="1">
      <c r="C75" s="6"/>
      <c r="D75" s="6"/>
      <c r="E75" s="6"/>
      <c r="J75" s="9"/>
    </row>
    <row r="77" spans="1:12" ht="19.95" customHeight="1">
      <c r="A77" s="6"/>
      <c r="C77" s="6"/>
      <c r="D77" s="6"/>
      <c r="E77" s="6"/>
      <c r="L77" s="8"/>
    </row>
    <row r="78" spans="1:12" ht="19.95" customHeight="1">
      <c r="C78" s="6"/>
      <c r="D78" s="6"/>
      <c r="E78" s="6"/>
      <c r="J78" s="9"/>
    </row>
    <row r="79" spans="1:12" ht="19.95" customHeight="1">
      <c r="C79" s="6"/>
      <c r="D79" s="6"/>
      <c r="E79" s="6"/>
    </row>
    <row r="80" spans="1:12" ht="19.95" customHeight="1">
      <c r="C80" s="6"/>
      <c r="D80" s="6"/>
      <c r="E80" s="6"/>
    </row>
    <row r="81" spans="1:12" ht="19.95" customHeight="1">
      <c r="C81" s="6"/>
      <c r="D81" s="6"/>
      <c r="E81" s="6"/>
      <c r="J81" s="9"/>
    </row>
    <row r="82" spans="1:12" ht="19.95" customHeight="1">
      <c r="C82" s="6"/>
      <c r="D82" s="6"/>
      <c r="E82" s="6"/>
    </row>
    <row r="84" spans="1:12" ht="19.95" customHeight="1">
      <c r="A84" s="6"/>
      <c r="C84" s="6"/>
      <c r="D84" s="6"/>
      <c r="E84" s="6"/>
      <c r="L84" s="8"/>
    </row>
    <row r="85" spans="1:12" ht="19.95" customHeight="1">
      <c r="C85" s="6"/>
      <c r="D85" s="6"/>
      <c r="E85" s="6"/>
    </row>
    <row r="86" spans="1:12" ht="19.95" customHeight="1">
      <c r="C86" s="6"/>
      <c r="D86" s="6"/>
      <c r="E86" s="6"/>
    </row>
    <row r="87" spans="1:12" ht="19.95" customHeight="1">
      <c r="C87" s="6"/>
      <c r="D87" s="6"/>
      <c r="E87" s="6"/>
    </row>
  </sheetData>
  <mergeCells count="1">
    <mergeCell ref="A1:L1"/>
  </mergeCells>
  <phoneticPr fontId="8" type="noConversion"/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AI创无界长沙城市选拔赛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CAICAI</dc:creator>
  <cp:lastModifiedBy>胡灵</cp:lastModifiedBy>
  <dcterms:created xsi:type="dcterms:W3CDTF">2023-01-18T08:55:00Z</dcterms:created>
  <dcterms:modified xsi:type="dcterms:W3CDTF">2023-02-13T08:24:10Z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0A6C97A5A4F84E399C62C6638454F85B</vt:lpwstr>
  </property>
  <property fmtid="{D5CDD505-2E9C-101B-9397-08002B2CF9AE}" pid="3" name="KSOProductBuildVer">
    <vt:lpwstr>2052-5.1.1.7676</vt:lpwstr>
  </property>
</Properties>
</file>